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2025" sheetId="1" state="visible" r:id="rId1"/>
  </sheets>
  <definedNames>
    <definedName name="_xlnm._FilterDatabase" localSheetId="0" hidden="1">2025!$A$5:$H$112</definedName>
    <definedName name="_xlnm.Print_Area" localSheetId="0">2025!$A$1:$H$112</definedName>
    <definedName name="_xlnm._FilterDatabase" localSheetId="0" hidden="1">'2025'!$A$5:$H$112</definedName>
  </definedNames>
  <calcPr/>
</workbook>
</file>

<file path=xl/sharedStrings.xml><?xml version="1.0" encoding="utf-8"?>
<sst xmlns="http://schemas.openxmlformats.org/spreadsheetml/2006/main" count="247" uniqueCount="247">
  <si>
    <t xml:space="preserve">Сведения о вакансиях работодателей Хабаровского края, испытывающих потребность в привлечении работников на 01.08.2025 </t>
  </si>
  <si>
    <t xml:space="preserve">Наименование работодателя</t>
  </si>
  <si>
    <t xml:space="preserve">Адрес, контактный телефон работодателя</t>
  </si>
  <si>
    <t xml:space="preserve">Потребность работодателей в трудовых ресурсах </t>
  </si>
  <si>
    <t xml:space="preserve">Наименование профессии (специальности) в соответствии с ОКПДТР</t>
  </si>
  <si>
    <t xml:space="preserve">2025 год</t>
  </si>
  <si>
    <t xml:space="preserve">Требования к работнику (образование, опыт работы)</t>
  </si>
  <si>
    <t xml:space="preserve">Размер заработной платы, рублей</t>
  </si>
  <si>
    <t xml:space="preserve">Социальный пакет (медицинское обслуживание, льготы и другое)</t>
  </si>
  <si>
    <t xml:space="preserve">Возможность предоставления жилья (квартира, общежитие, аренда жилья, другое)</t>
  </si>
  <si>
    <t xml:space="preserve">Филиал ПАО "ОАК" - КнААЗ им. Ю.А. Гагарина</t>
  </si>
  <si>
    <t xml:space="preserve">681018, Хабаровский край, г. Комсомольск-на-Амуре, ул. Советская, 1; 8(4217)52-60-61 </t>
  </si>
  <si>
    <t xml:space="preserve">Сборщик -клепальщик</t>
  </si>
  <si>
    <t xml:space="preserve">Разряд 4-6, опыт работы не менее 3 лет</t>
  </si>
  <si>
    <t xml:space="preserve">112 000 - 200 000</t>
  </si>
  <si>
    <t xml:space="preserve">ежегодный проезд к месту отпуска (для работника и всех детей до 18 лет), дотация на питание, ДМС, оплата детских садов, оплата путевок на корпоративные базы отдыха</t>
  </si>
  <si>
    <t xml:space="preserve">Компенсация найма жилья в размере 20 тыс. рублей, программа содействия улучшения жилищных условий</t>
  </si>
  <si>
    <t>Токарь-универсал</t>
  </si>
  <si>
    <t xml:space="preserve">104 000 - 200 000</t>
  </si>
  <si>
    <t xml:space="preserve">Ведущий инженер- технолог</t>
  </si>
  <si>
    <t xml:space="preserve">Высшее образование по специальности, "Технология машиностроения", "Самолето и вертолетостроение"</t>
  </si>
  <si>
    <t xml:space="preserve">99 000 - 125 000</t>
  </si>
  <si>
    <t>Инженер-технолог</t>
  </si>
  <si>
    <t xml:space="preserve">Оператор станков с ПУ</t>
  </si>
  <si>
    <t xml:space="preserve">разряд 4-6, образование не ниже среднего</t>
  </si>
  <si>
    <t xml:space="preserve">120 000 - 200 000</t>
  </si>
  <si>
    <t xml:space="preserve">Итого по предприятию:</t>
  </si>
  <si>
    <t xml:space="preserve">АО "ДГК"</t>
  </si>
  <si>
    <t xml:space="preserve">680015, Хабаровский край, г. Хабаровск, ул. Узловая 15А, 8(4212)26-13-57</t>
  </si>
  <si>
    <t xml:space="preserve">Электромонтер по обслуживанию электрооборудования электростанций </t>
  </si>
  <si>
    <t xml:space="preserve">Среднее профессиональное образование, опыт работы 1 год</t>
  </si>
  <si>
    <t xml:space="preserve">Льготы, гарантии и компенсации в соответствии с действующим коллективным договором АО "ДГК" и (или) локальными нормативными актами Общества</t>
  </si>
  <si>
    <t xml:space="preserve">Компенсация аренды жилья</t>
  </si>
  <si>
    <t xml:space="preserve">Электрослесарь по обслуживанию автоматики и средств измерений электростанции</t>
  </si>
  <si>
    <t xml:space="preserve">Наличие среднего специального образования и стаж работы по специальности не менее 2-х лет</t>
  </si>
  <si>
    <t xml:space="preserve">680026,  Хабаровский край, г.Хабаровск, пер. Сормовский, 1, 8(4212) 26-52-42</t>
  </si>
  <si>
    <t>Инженер-химик</t>
  </si>
  <si>
    <t xml:space="preserve">Высшее профессиональное образование; опыт работы проектировщиком от трех лет</t>
  </si>
  <si>
    <t xml:space="preserve">681013, Хабаровский край, г. Комсомольск-на-Амуре, ул. Пендрие, 6, (4217)23-32-08</t>
  </si>
  <si>
    <t xml:space="preserve">Электромонтер по ремонту и обслуживанию электрооборудования</t>
  </si>
  <si>
    <t xml:space="preserve">Наличие среднего профессионального образования по электротехническим специальностям, профессиям. </t>
  </si>
  <si>
    <t>Электрогазосварщик</t>
  </si>
  <si>
    <t xml:space="preserve">5 разряд, стаж не менее 3 лет</t>
  </si>
  <si>
    <t xml:space="preserve">Водитель автомобиля</t>
  </si>
  <si>
    <t xml:space="preserve">Категории B, C, D</t>
  </si>
  <si>
    <t xml:space="preserve">682846, Хабаровский кр., Советско-Гаванский р-он, г. Советская Гавань, ул. Кишиневская, стр.2, 8(42138)64-247, 8(42138)64-237</t>
  </si>
  <si>
    <t xml:space="preserve">Машинист паровых турбин</t>
  </si>
  <si>
    <t xml:space="preserve">Предоставление арендного жилья на договорных условиях (квартира в многоквартирном доме РусГидро)</t>
  </si>
  <si>
    <t xml:space="preserve">АО "ННК-Хабаровский НПЗ"</t>
  </si>
  <si>
    <t xml:space="preserve">680011, Хабаровский край, г. Хабаровск, ул. Орджоникидзе , д. 23 А, тел.: +7(4212)79-52-61</t>
  </si>
  <si>
    <t xml:space="preserve">Начальник технологического цеха</t>
  </si>
  <si>
    <t xml:space="preserve">Высшее профессиональное образование по направлению Химическая технология и биотехнология, Химическая технология природных энергоносителей и углеродных материалов или Химическая технология органических веществ. Опыт работы не менее 3 лет на должностях шестого квалификационного уровня (ведущий инженер, начальник участка, начальник лаборатории, начальник установки).</t>
  </si>
  <si>
    <t xml:space="preserve">от 140 000</t>
  </si>
  <si>
    <t xml:space="preserve">Согласно Трудового кодекса Российской Федерации</t>
  </si>
  <si>
    <t xml:space="preserve">Компенсация стоимости аренды жилья</t>
  </si>
  <si>
    <t xml:space="preserve">Заместитель главного технолога</t>
  </si>
  <si>
    <t xml:space="preserve">Высшее образование - программы магистратуры, специалитета по направлению Химическая технология и биотехнология, Химическая технология природных энергоносителей и углеродных материалов или Химическая технология органических веществ. Опыт работы на инженерно-технических и руководящих  должностях не менее 5 лет.</t>
  </si>
  <si>
    <t xml:space="preserve">АО "Оловянная рудная компания"</t>
  </si>
  <si>
    <t xml:space="preserve">682711, Хабаровский край, п. Солнечный, ул. Ленина, д.27, тел/факс +7(42146) 2-33-24
</t>
  </si>
  <si>
    <t xml:space="preserve">Машинист подземных самоходных машин</t>
  </si>
  <si>
    <t xml:space="preserve">Среднее образование, профессиональная подготовка, стаж управления подземными самоходными машинами не менее 3 лет, наличие удостоверений на право управления транспортными средствами, краном-манипулятором, стропальщика</t>
  </si>
  <si>
    <t xml:space="preserve">Проживание в общежитии рудника</t>
  </si>
  <si>
    <t xml:space="preserve">Командир вспомогательной горноспасательной команды</t>
  </si>
  <si>
    <t xml:space="preserve">Высшее профессиональное или среднее профессиональное горное образование</t>
  </si>
  <si>
    <t xml:space="preserve">Машинист бульдозера</t>
  </si>
  <si>
    <t xml:space="preserve">Профессиональное обучение. Наличие стажа по профессии не менее 1 года. Наличие удостоверения тракториста-машиниста с правом работы на погрузочно-доставочных машинах</t>
  </si>
  <si>
    <t>Взрывник</t>
  </si>
  <si>
    <t xml:space="preserve">Среднее образование, профессиональная подготовка, стаж работы не менее 1 года, удостоверение на право бурения шпуров в горных выработках</t>
  </si>
  <si>
    <t>Дробильщик</t>
  </si>
  <si>
    <t xml:space="preserve">Начальное профессиональное образование, (без требования к стажу) или полное среднее образование и стаж работы не менее 1 года</t>
  </si>
  <si>
    <t xml:space="preserve">Геолог участковый</t>
  </si>
  <si>
    <t xml:space="preserve">Высшее профессиональное (геологическое) образование или среднее профессиональное (геологическое) образование и стаж работы по специальности не меннее 1 года</t>
  </si>
  <si>
    <t>Проходчик</t>
  </si>
  <si>
    <t xml:space="preserve">Профессиональное обучение. Наличие стажа по профессии не менее 1 года</t>
  </si>
  <si>
    <t xml:space="preserve">Слесарь по ремонту подземной техники</t>
  </si>
  <si>
    <t xml:space="preserve">Профессиональное обучение. Прошедшего практическое и теоретическое обучение</t>
  </si>
  <si>
    <t xml:space="preserve">Электрослесарь дежурный по ремонту оборудования</t>
  </si>
  <si>
    <t xml:space="preserve">Горнорабочий на геологических работах</t>
  </si>
  <si>
    <t xml:space="preserve">АО "Ургалуголь"</t>
  </si>
  <si>
    <t xml:space="preserve">682030, Хабаровский край, Верхнебуреинский район рп. Чегдомын, ул. Магистральная, 2, тел.: (42149) 5-23-36</t>
  </si>
  <si>
    <t xml:space="preserve">Лаборант химического анализа, участок УТК</t>
  </si>
  <si>
    <t xml:space="preserve">Образование среднее профессиональное, удостоверение по профессии</t>
  </si>
  <si>
    <t xml:space="preserve">от 65000 до 75000</t>
  </si>
  <si>
    <t xml:space="preserve">Аренда жилья, общежитие</t>
  </si>
  <si>
    <t xml:space="preserve">Пробоотборщик, участок УТК</t>
  </si>
  <si>
    <t xml:space="preserve">Контроллер продукции обогащения, участок УТК</t>
  </si>
  <si>
    <t xml:space="preserve">Горнорабочий 3р, участок Взрывные работы</t>
  </si>
  <si>
    <t xml:space="preserve">Взрывник 5р, участок Взрывные работы</t>
  </si>
  <si>
    <t xml:space="preserve">Машинист буровой установки, участок Буровых работ</t>
  </si>
  <si>
    <t xml:space="preserve">от 189000 до 277022</t>
  </si>
  <si>
    <t xml:space="preserve">Машинист установок обогащения и брикетирования, Обогатительная фабрика</t>
  </si>
  <si>
    <t xml:space="preserve">Машинист кочегар, участок ТВСиВ</t>
  </si>
  <si>
    <t xml:space="preserve">Образование  среднее, можно без опыта работы. Возможно обучение. Диплом слесаря приветствуется</t>
  </si>
  <si>
    <t xml:space="preserve"> 88 412 (вахта)</t>
  </si>
  <si>
    <t xml:space="preserve">Электрогазосварщик, участок ТВСиВ</t>
  </si>
  <si>
    <t xml:space="preserve">Образование не ниже среднего, удостоверение электрогазосварщика</t>
  </si>
  <si>
    <t xml:space="preserve">161 102(вахта) </t>
  </si>
  <si>
    <t xml:space="preserve">Электрослесарь (слесарь) дежурный и по ремонту оборудования</t>
  </si>
  <si>
    <t xml:space="preserve">Диплом  подтверждающий квалификацию,  образование не ниже  средне-профессионального, с опытом работы</t>
  </si>
  <si>
    <t xml:space="preserve">144 912 (вахта)</t>
  </si>
  <si>
    <t xml:space="preserve">Проходчик 4-5р, Шахта Северная</t>
  </si>
  <si>
    <t xml:space="preserve">Удостоверение проходчика подземного, опыт работыв подземке не менее 1 года.</t>
  </si>
  <si>
    <t xml:space="preserve">от 261 210 до 312 776 (вахта)</t>
  </si>
  <si>
    <t xml:space="preserve">Электрослесарь подземный 3-5р, Шахта Северная</t>
  </si>
  <si>
    <t xml:space="preserve">Удостоверение электрослесаря подземного, опыт работы в подземке не менее 3-х лет</t>
  </si>
  <si>
    <t xml:space="preserve">от 234 172 до 299 810 (вахта)</t>
  </si>
  <si>
    <t xml:space="preserve">Машинист подземных установок, ш.Северная</t>
  </si>
  <si>
    <t xml:space="preserve">Удостоверение МПУ 3р </t>
  </si>
  <si>
    <t xml:space="preserve">184 771 (вахта)</t>
  </si>
  <si>
    <t xml:space="preserve">Горнорабочий подземный, ш. Северная </t>
  </si>
  <si>
    <t xml:space="preserve">Удостоверение ГРП 3р</t>
  </si>
  <si>
    <t xml:space="preserve"> 184 771 (вахта)</t>
  </si>
  <si>
    <t xml:space="preserve">Стропальщик, складское хозяйство</t>
  </si>
  <si>
    <t xml:space="preserve">Удостоверение стропальщика</t>
  </si>
  <si>
    <t xml:space="preserve">172 304 (вахта)</t>
  </si>
  <si>
    <t xml:space="preserve">АО "Хабаровские авиалинии"</t>
  </si>
  <si>
    <t xml:space="preserve">680031, г. Хабаровск, Матвеевское шоссе, 47, тел. (4212) 26-20-34</t>
  </si>
  <si>
    <t xml:space="preserve">Авиационный техник по авиационному и радиоэлектронному оборудованию</t>
  </si>
  <si>
    <t xml:space="preserve">Среднее полное образование, стаж не менее 3-х лет, наличие квалифицированных отметок</t>
  </si>
  <si>
    <t xml:space="preserve">Аренда жилья</t>
  </si>
  <si>
    <t xml:space="preserve">Дальневосточная дирекция управления движением - структурное подразделение Центральной дирекции управления движением - филиала ОАО "РЖД"</t>
  </si>
  <si>
    <t xml:space="preserve">6800000, г. Хабаровск, ул. Калинина д. 66, (4212)38-42-99</t>
  </si>
  <si>
    <t xml:space="preserve">Составитель поездов </t>
  </si>
  <si>
    <t xml:space="preserve">Образование среднее, без опыта работы</t>
  </si>
  <si>
    <t xml:space="preserve">медицинское обслуживание в "РЖД- Медицина", санаторно-курортное - лечение, материальная помощь к отпуску, компенсация пролета на Черноморское побережье работнику и члену семьи , зональные надбавки.</t>
  </si>
  <si>
    <t xml:space="preserve">Комспенсация аренды жилья</t>
  </si>
  <si>
    <t xml:space="preserve">Дежурный по железнодорожной станции  </t>
  </si>
  <si>
    <t xml:space="preserve">Спец.жилой фонд, аренда жилья</t>
  </si>
  <si>
    <t xml:space="preserve">Дальневосточный территоориальный центр фирменного транспортного обслуживание струкутрное подразделение Центра фирменного транспортного обслуживания- филиала ОАО "РЖД"</t>
  </si>
  <si>
    <t xml:space="preserve">680000, г.Хабаровск, ул. Фрунзе, д. 12, тел.: 8(4212) 42-03-15</t>
  </si>
  <si>
    <t>Инженер</t>
  </si>
  <si>
    <t xml:space="preserve">Высшее профессиональное образование </t>
  </si>
  <si>
    <t xml:space="preserve">оформление по ТК РФ;
• стабильная заработная плата;
• ежегодная индексация оплаты труда;
• обучение за счет компании (иногородним оплачивается проживание);
• возможности для профессионального развития и карьерного роста;
• широкая программа добровольного медицинского страхования;
• программы санаторно-курортного лечения и оздоровительного отдыха;
• детский отдых и компенсация оплаты детских дошкольных учреждений;
• негосударственное пенсионное обеспечение;
• льготные и бесплатные железнодорожные билеты работникам
</t>
  </si>
  <si>
    <t xml:space="preserve">ОАО "Дальхимфарм"</t>
  </si>
  <si>
    <t xml:space="preserve">680001, г. Хабаровск, ул. Ташкентская, 22,  тел.: +7 (4212) 53-91-82</t>
  </si>
  <si>
    <t xml:space="preserve">Проводить работы по освоению новых видов препаратов, нового оборудования, новых технологических процессов. Осуществлять контроль за архивными образцами продукции. Оформлять отчеты о разработке и освоении новых лекарственных препаратов. Высшее образование (техническое, фармацевтическое, технологическое)</t>
  </si>
  <si>
    <t xml:space="preserve">Аппаратчик приготовления стерильных растворов</t>
  </si>
  <si>
    <t xml:space="preserve">Своевременное обеспечение цехов фильтрованной оборотной водой и водой для инъекций в соответствии с требоваиями нормативной документации. Образование среднее профессиональное</t>
  </si>
  <si>
    <t>Химик</t>
  </si>
  <si>
    <t xml:space="preserve">Проводить валидацию физико-химических методик анализов, определяющих качество препаратов. Готовить модельные смеси для проведения валидации аналитических методик. Проводить экспериментальные исследования по разработке новых и усовершенствованию действующих методов контроля на выпускаемую предприятием продукцию. Высшее (химическое, фармацевтическое) образование</t>
  </si>
  <si>
    <t xml:space="preserve">Машинит расфасовочно-упаковочной машины</t>
  </si>
  <si>
    <t xml:space="preserve">Организация производства и маркировки лекарственных средств, контроль на всех технологических потоках за соблюдением персоналом технологической дисциплины. Осущесвлять контроль за движением сырья. Высшее образование (техническое, фармацевтическое, технологическое)</t>
  </si>
  <si>
    <t xml:space="preserve">ООО "Амурский гидрометаллургический комбинат"</t>
  </si>
  <si>
    <t xml:space="preserve">682643, Хабаровский край, г. Амурск, шоссе Машиностроителей, д. 5,                                   тел. 8(42142)3-40-72 доб. 273, agmk@polymetal.ru</t>
  </si>
  <si>
    <t>Аппаратчик-гидрометаллург</t>
  </si>
  <si>
    <t xml:space="preserve">Высшее или среднее профессиональное образование по направлениям "Обогащение полезных ископаемых", "Цветная металлургия", опыт работы по профессии не менее 3-х лет</t>
  </si>
  <si>
    <t xml:space="preserve">Социальный пакет</t>
  </si>
  <si>
    <t xml:space="preserve">Предоставление жилья (квартира или место в общежитии)</t>
  </si>
  <si>
    <t xml:space="preserve">Инженер по сварке</t>
  </si>
  <si>
    <t xml:space="preserve">Высшее образование по направленю "Машиностроение" - рофиль оборудование и технология сварочного производства, опыт работы по профессии не менее 3-х лет</t>
  </si>
  <si>
    <t xml:space="preserve">Мастер участка</t>
  </si>
  <si>
    <t xml:space="preserve">Слесарь-ремонтник </t>
  </si>
  <si>
    <t xml:space="preserve">Среднее профессиональное образование по направлению "Технология машиностроения" опыт работы по профессии не менее 3-х лет</t>
  </si>
  <si>
    <t xml:space="preserve">Инженер  </t>
  </si>
  <si>
    <t xml:space="preserve">Высшее образование по направлению "Промышленное и гражданское строительство", опыт работы по профессии не менее 3-х лет</t>
  </si>
  <si>
    <t xml:space="preserve">ООО "Амурсталь"</t>
  </si>
  <si>
    <t xml:space="preserve">681000, г. Комсомольск-на-Амуре, ул. Вагонная, д. 30, тел.: (4217)52-95-02</t>
  </si>
  <si>
    <t xml:space="preserve">Заместитель генерального директора по безопасности</t>
  </si>
  <si>
    <t xml:space="preserve">Начальник участка (в промышленности)</t>
  </si>
  <si>
    <t xml:space="preserve">ООО "Дальнереченск Авиа"</t>
  </si>
  <si>
    <t xml:space="preserve">680031, г. Хабаровск, Матвеевское шоссе, 24, тел. 8-924-202-82-10</t>
  </si>
  <si>
    <t xml:space="preserve">Техник (механик) авиационный по эксплуатации воздушных судов (систем воздушных судов)</t>
  </si>
  <si>
    <t xml:space="preserve">Среднее профессиональное</t>
  </si>
  <si>
    <t xml:space="preserve">прохождение медицинской комиссии за счет работодателя</t>
  </si>
  <si>
    <t xml:space="preserve">ООО "ИнфоДев"</t>
  </si>
  <si>
    <t xml:space="preserve">680000, г. Хабаровск, ул. Беломорская, 19а, оф. 1, info@infodev.ru, тел. (4212) 93-40-73, 8-914-191-44-52, 8-924-209-08-07</t>
  </si>
  <si>
    <t>Программист</t>
  </si>
  <si>
    <t xml:space="preserve">Высшее техническое образование в области ИТ (Информационные системы и технологии, Информационная безопасность, Инфокоммуникационные технологии и системы связи и др.)</t>
  </si>
  <si>
    <t xml:space="preserve">50 000 - 150 000</t>
  </si>
  <si>
    <t xml:space="preserve">ООО "Медицинский диагностический центр - Комсомольск"</t>
  </si>
  <si>
    <t xml:space="preserve">681013, г. Комсомольск-на-Амуре, пр. Ленина, д. 39, 8-914-414-35-35, mdc.dir@mail.ru</t>
  </si>
  <si>
    <t xml:space="preserve">Врач </t>
  </si>
  <si>
    <t xml:space="preserve">Медицинское образование, наличие действующих удостоверение, аккредитация</t>
  </si>
  <si>
    <t xml:space="preserve">от 80 000</t>
  </si>
  <si>
    <t xml:space="preserve">Медицинская сестра</t>
  </si>
  <si>
    <t xml:space="preserve">от 45 000</t>
  </si>
  <si>
    <t xml:space="preserve">ООО "Правоурмийское"</t>
  </si>
  <si>
    <t xml:space="preserve">Начальник рудника</t>
  </si>
  <si>
    <t xml:space="preserve">Высшее профессиональное (горнотехническое) образование, стаж работы не менее 3 лет; среднее профессиональное (горнотехническое) образование, стаж работы не менее 5 лет</t>
  </si>
  <si>
    <t xml:space="preserve">Проживание в вахтовом поселке (домики, вагончики, общежитие)</t>
  </si>
  <si>
    <t>Инженер-эколог</t>
  </si>
  <si>
    <t xml:space="preserve">Высшее профессиональое образование</t>
  </si>
  <si>
    <t xml:space="preserve">Диспетчер горный</t>
  </si>
  <si>
    <t xml:space="preserve">Среднее профессиональное (горнотехническое) образование  и стаж работы по оперативному регулированию процесса управления не менее 3 лет</t>
  </si>
  <si>
    <t xml:space="preserve">Заведующий складом взрывчатых материалов</t>
  </si>
  <si>
    <t xml:space="preserve">Среднее профессиональное (техническое) образование, профессиональная подготовка, допуск МВД</t>
  </si>
  <si>
    <t>Механик</t>
  </si>
  <si>
    <t xml:space="preserve">Высшее (техническое) образование и стаж работы по специальности на ИТР не менее 3 лет; среднее профессиональное образование  и стаж работы на ИТР не менее 5 лет</t>
  </si>
  <si>
    <t xml:space="preserve">Контролер  продукции обогащения</t>
  </si>
  <si>
    <t xml:space="preserve">Среднее образование, профессиональная подготовка  </t>
  </si>
  <si>
    <t xml:space="preserve">Электрослесарь по обслуживанию и ремонту оборудования</t>
  </si>
  <si>
    <t xml:space="preserve">Профессиональное обучение</t>
  </si>
  <si>
    <t xml:space="preserve">Горнорабочий на маркшейдерских работах</t>
  </si>
  <si>
    <t xml:space="preserve">Среднее образование, профессиональная поовка, удостоверение горнорабочего маркшейдерской службы</t>
  </si>
  <si>
    <t xml:space="preserve">Среднее образование, профессиональная подготовка, допуск МВД</t>
  </si>
  <si>
    <t xml:space="preserve">ООО "СтройДорСервис"</t>
  </si>
  <si>
    <t xml:space="preserve">680022, г. Хабаровск, проспект 60-летия Октября, д. 178, тел.: (4212)46-71-33</t>
  </si>
  <si>
    <t>Техник-лаборант</t>
  </si>
  <si>
    <t xml:space="preserve">Образование по профилю</t>
  </si>
  <si>
    <t xml:space="preserve">90 000 - 100 000</t>
  </si>
  <si>
    <t xml:space="preserve">Социальный пакет + соц. программы предприятия</t>
  </si>
  <si>
    <t xml:space="preserve">Общежитие, жилые вагончики, проивание в вахтовом городке, компенсация аренды жилья</t>
  </si>
  <si>
    <t xml:space="preserve">ООО "Судостроительная компания "Когорта ТМ"</t>
  </si>
  <si>
    <t xml:space="preserve">681000, Хабаровский край, г. Комсомольск-на-Амуре, ул. Пионерская, д. 30, помещ. 117, тел.: 8(914) 4009570</t>
  </si>
  <si>
    <t xml:space="preserve">Трубопроводчик судовой, 3-5 разряд</t>
  </si>
  <si>
    <t xml:space="preserve">Наличие квалификационного удостоверения</t>
  </si>
  <si>
    <t xml:space="preserve">от 110 000</t>
  </si>
  <si>
    <t xml:space="preserve">Медицинское обслуживание, оплачиваемый проезд к месту работы</t>
  </si>
  <si>
    <t xml:space="preserve">ООО "Эр энд Эм Медицинский центр"</t>
  </si>
  <si>
    <t xml:space="preserve">г. Хабаровск, ул. Воронежская, д. 49/5, 8 (4212) 903703 доб. 3</t>
  </si>
  <si>
    <t>Врач-офтальмолог</t>
  </si>
  <si>
    <t xml:space="preserve">Высшее образование по специальности, наличие действующей аккредитации (сертификата), стаж от 3-х лет</t>
  </si>
  <si>
    <t xml:space="preserve">от 90 000</t>
  </si>
  <si>
    <t xml:space="preserve">ПАО "АСЗ"</t>
  </si>
  <si>
    <t xml:space="preserve">681000, г. Комсомольск-на-Амуре, ул. Аллея труда 1, тел. 8(4217)54-29-02, 8(4217)54-18-79</t>
  </si>
  <si>
    <t xml:space="preserve">Сборщик корпусов металлических судов</t>
  </si>
  <si>
    <t xml:space="preserve">Среднеспециальное образование, опыт работы от 1 года</t>
  </si>
  <si>
    <t xml:space="preserve">от 120 000</t>
  </si>
  <si>
    <t xml:space="preserve">Сборщик-достройщик судовой </t>
  </si>
  <si>
    <t xml:space="preserve">от 114 000</t>
  </si>
  <si>
    <t>Электросварщик</t>
  </si>
  <si>
    <t xml:space="preserve">Изолировщик судовой </t>
  </si>
  <si>
    <t xml:space="preserve">от 112 000</t>
  </si>
  <si>
    <t>Токарь</t>
  </si>
  <si>
    <t xml:space="preserve">Маляр судовой</t>
  </si>
  <si>
    <t xml:space="preserve">Трубопроводчик судовой</t>
  </si>
  <si>
    <t xml:space="preserve">Формовщик стекло-пластиковых изделий</t>
  </si>
  <si>
    <t xml:space="preserve">от 100 000</t>
  </si>
  <si>
    <t xml:space="preserve">Слесарь-монтажник судовой </t>
  </si>
  <si>
    <t xml:space="preserve">от 70 000</t>
  </si>
  <si>
    <t xml:space="preserve">ПАО "Русолово"</t>
  </si>
  <si>
    <t xml:space="preserve">682711, Хабаровский край, п. Солнечный, ул. Ленина, д.27,
тел/факс +7(42146) 2-33-24
</t>
  </si>
  <si>
    <t xml:space="preserve">Руоводитель направления земельно-имущественных отношений</t>
  </si>
  <si>
    <t xml:space="preserve">Высшее профессиональное образование и стаж работы в сфере земельно-имущественных лотношений не менее 5 лет. Знание защконодательства РФ, в т.ч. Земельного кодекса РФ</t>
  </si>
  <si>
    <t xml:space="preserve">Согласно трудового кодекса Российской Федерации</t>
  </si>
  <si>
    <t xml:space="preserve">Проживание в гостинице "Заря", либо компенсация стоимости аренды жилья</t>
  </si>
  <si>
    <t xml:space="preserve">Специалист по договорной работе</t>
  </si>
  <si>
    <t xml:space="preserve">Высшее образование, опят практической работы не менее 2 лет</t>
  </si>
  <si>
    <t xml:space="preserve">Директор по персоналу, административно-хозяйственной и организационно-технической деятельности</t>
  </si>
  <si>
    <t xml:space="preserve">Высшее образование, стаж работы по специальности не менее 5 лет</t>
  </si>
  <si>
    <t xml:space="preserve">Руководитель группы по подбору персонала</t>
  </si>
  <si>
    <t xml:space="preserve">Высшее образование, стаж работы по специальности не менее 3 лет</t>
  </si>
  <si>
    <t xml:space="preserve">Хабаровский филиал АО "Полиметалл УК"</t>
  </si>
  <si>
    <t xml:space="preserve">680000, г. Хабаровск, ул. Муравьева-Амурского, 18, каб. 101, тел.: +7 (4212) 41-39-91</t>
  </si>
  <si>
    <t xml:space="preserve">Главный специалист</t>
  </si>
  <si>
    <t xml:space="preserve">Высшее образование, опыт работы от 3х лет</t>
  </si>
  <si>
    <t xml:space="preserve">ИТОГО  ПО ПРОГРАММЕ: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</si>
</sst>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8"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Calibri"/>
      <color theme="10" tint="0"/>
      <sz val="9.900000"/>
      <u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b/>
      <color theme="1" tint="0"/>
      <sz val="11.000000"/>
      <scheme val="minor"/>
    </font>
    <font>
      <name val="Calibri"/>
      <b/>
      <color theme="0" tint="0"/>
      <sz val="11.000000"/>
      <scheme val="minor"/>
    </font>
    <font>
      <name val="Cambria"/>
      <b/>
      <color theme="3" tint="0"/>
      <sz val="18.000000"/>
      <scheme val="major"/>
    </font>
    <font>
      <name val="Calibri"/>
      <color rgb="FF9C6500"/>
      <sz val="11.000000"/>
      <scheme val="minor"/>
    </font>
    <font>
      <name val="Calibri"/>
      <color theme="11" tint="0"/>
      <sz val="9.900000"/>
      <u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Calibri"/>
      <sz val="11.000000"/>
      <scheme val="minor"/>
    </font>
    <font>
      <name val="Times New Roman"/>
      <b/>
      <sz val="14.000000"/>
    </font>
    <font>
      <name val="Times New Roman"/>
      <sz val="12.000000"/>
    </font>
    <font>
      <name val="Times New Roman"/>
      <b/>
      <sz val="12.000000"/>
    </font>
    <font>
      <name val="Times New Roman"/>
      <sz val="10.000000"/>
    </font>
    <font>
      <name val="Times New Roman"/>
      <color theme="1" tint="0"/>
      <sz val="12.000000"/>
    </font>
    <font>
      <name val="Calibri"/>
      <sz val="12.000000"/>
      <scheme val="minor"/>
    </font>
    <font>
      <name val="Times New Roman"/>
      <color indexed="64"/>
      <sz val="12.000000"/>
    </font>
    <font>
      <name val="Calibri"/>
      <color theme="1" tint="0"/>
      <sz val="12.00000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theme="3" tint="0.79998199999999997"/>
        <bgColor theme="3" tint="0.79998199999999997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2" fillId="26" borderId="1" numFmtId="0" applyNumberFormat="1" applyFont="1" applyFill="1" applyBorder="1"/>
    <xf fontId="3" fillId="27" borderId="2" numFmtId="0" applyNumberFormat="1" applyFont="1" applyFill="1" applyBorder="1"/>
    <xf fontId="4" fillId="27" borderId="1" numFmtId="0" applyNumberFormat="1" applyFont="1" applyFill="1" applyBorder="1"/>
    <xf fontId="5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8" borderId="7" numFmtId="0" applyNumberFormat="1" applyFont="1" applyFill="1" applyBorder="1"/>
    <xf fontId="11" fillId="0" borderId="0" numFmtId="0" applyNumberFormat="1" applyFont="1" applyFill="1" applyBorder="1"/>
    <xf fontId="12" fillId="29" borderId="0" numFmtId="0" applyNumberFormat="1" applyFont="1" applyFill="1" applyBorder="1"/>
    <xf fontId="13" fillId="0" borderId="0" numFmtId="0" applyNumberFormat="1" applyFont="1" applyFill="1" applyBorder="1">
      <alignment vertical="top"/>
    </xf>
    <xf fontId="14" fillId="30" borderId="0" numFmtId="0" applyNumberFormat="1" applyFont="1" applyFill="1" applyBorder="1"/>
    <xf fontId="15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8" fillId="32" borderId="0" numFmtId="0" applyNumberFormat="1" applyFont="1" applyFill="1" applyBorder="1"/>
  </cellStyleXfs>
  <cellXfs count="48">
    <xf fontId="0" fillId="0" borderId="0" numFmtId="0" xfId="0"/>
    <xf fontId="19" fillId="33" borderId="0" numFmtId="0" xfId="0" applyFont="1" applyFill="1" applyAlignment="1">
      <alignment vertical="top"/>
    </xf>
    <xf fontId="19" fillId="33" borderId="0" numFmtId="0" xfId="0" applyFont="1" applyFill="1" applyAlignment="1">
      <alignment horizontal="center" vertical="top"/>
    </xf>
    <xf fontId="19" fillId="33" borderId="0" numFmtId="0" xfId="0" applyFont="1" applyFill="1" applyAlignment="1">
      <alignment horizontal="center" vertical="top" wrapText="1"/>
    </xf>
    <xf fontId="0" fillId="33" borderId="0" numFmtId="0" xfId="0" applyFill="1"/>
    <xf fontId="20" fillId="33" borderId="10" numFmtId="0" xfId="0" applyFont="1" applyFill="1" applyBorder="1" applyAlignment="1">
      <alignment horizontal="center" vertical="top" wrapText="1"/>
    </xf>
    <xf fontId="21" fillId="33" borderId="10" numFmtId="0" xfId="0" applyFont="1" applyFill="1" applyBorder="1" applyAlignment="1">
      <alignment horizontal="center" vertical="top" wrapText="1"/>
    </xf>
    <xf fontId="21" fillId="33" borderId="10" numFmtId="0" xfId="0" applyFont="1" applyFill="1" applyBorder="1" applyAlignment="1">
      <alignment vertical="top"/>
    </xf>
    <xf fontId="22" fillId="33" borderId="10" numFmtId="0" xfId="0" applyFont="1" applyFill="1" applyBorder="1" applyAlignment="1">
      <alignment horizontal="center" vertical="top" wrapText="1"/>
    </xf>
    <xf fontId="23" fillId="33" borderId="10" numFmtId="0" xfId="0" applyFont="1" applyFill="1" applyBorder="1" applyAlignment="1">
      <alignment horizontal="center" vertical="top"/>
    </xf>
    <xf fontId="23" fillId="33" borderId="10" numFmtId="0" xfId="0" applyFont="1" applyFill="1" applyBorder="1" applyAlignment="1">
      <alignment horizontal="center" vertical="top" wrapText="1"/>
    </xf>
    <xf fontId="21" fillId="0" borderId="10" numFmtId="0" xfId="0" applyFont="1" applyBorder="1" applyAlignment="1">
      <alignment horizontal="center" vertical="top" wrapText="1"/>
    </xf>
    <xf fontId="24" fillId="34" borderId="10" numFmtId="0" xfId="0" applyFont="1" applyFill="1" applyBorder="1" applyAlignment="1">
      <alignment horizontal="center" vertical="top" wrapText="1"/>
    </xf>
    <xf fontId="21" fillId="0" borderId="10" numFmtId="1" xfId="0" applyNumberFormat="1" applyFont="1" applyBorder="1" applyAlignment="1">
      <alignment horizontal="center" vertical="top" wrapText="1"/>
    </xf>
    <xf fontId="21" fillId="0" borderId="10" numFmtId="3" xfId="0" applyNumberFormat="1" applyFont="1" applyBorder="1" applyAlignment="1">
      <alignment horizontal="center" vertical="top"/>
    </xf>
    <xf fontId="0" fillId="0" borderId="0" numFmtId="0" xfId="0"/>
    <xf fontId="22" fillId="35" borderId="10" numFmtId="0" xfId="0" applyFont="1" applyFill="1" applyBorder="1" applyAlignment="1">
      <alignment vertical="top" wrapText="1"/>
    </xf>
    <xf fontId="22" fillId="35" borderId="10" numFmtId="1" xfId="0" applyNumberFormat="1" applyFont="1" applyFill="1" applyBorder="1" applyAlignment="1">
      <alignment horizontal="center" vertical="top"/>
    </xf>
    <xf fontId="25" fillId="35" borderId="10" numFmtId="0" xfId="0" applyFont="1" applyFill="1" applyBorder="1" applyAlignment="1">
      <alignment horizontal="center" vertical="top"/>
    </xf>
    <xf fontId="21" fillId="36" borderId="10" numFmtId="0" xfId="0" applyFont="1" applyFill="1" applyBorder="1" applyAlignment="1">
      <alignment horizontal="center" vertical="top"/>
    </xf>
    <xf fontId="21" fillId="36" borderId="10" numFmtId="0" xfId="0" applyFont="1" applyFill="1" applyBorder="1" applyAlignment="1">
      <alignment horizontal="center" vertical="top" wrapText="1"/>
    </xf>
    <xf fontId="21" fillId="36" borderId="10" numFmtId="3" xfId="0" applyNumberFormat="1" applyFont="1" applyFill="1" applyBorder="1" applyAlignment="1">
      <alignment horizontal="center" vertical="top" wrapText="1"/>
    </xf>
    <xf fontId="24" fillId="0" borderId="10" numFmtId="0" xfId="0" applyFont="1" applyBorder="1" applyAlignment="1">
      <alignment horizontal="center" vertical="top" wrapText="1"/>
    </xf>
    <xf fontId="24" fillId="34" borderId="10" numFmtId="1" xfId="0" applyNumberFormat="1" applyFont="1" applyFill="1" applyBorder="1" applyAlignment="1">
      <alignment horizontal="center" vertical="top" wrapText="1"/>
    </xf>
    <xf fontId="21" fillId="37" borderId="10" numFmtId="1" xfId="0" applyNumberFormat="1" applyFont="1" applyFill="1" applyBorder="1" applyAlignment="1">
      <alignment horizontal="center" vertical="top" wrapText="1"/>
    </xf>
    <xf fontId="0" fillId="33" borderId="0" numFmtId="0" xfId="0" applyFill="1" applyAlignment="1">
      <alignment vertical="top"/>
    </xf>
    <xf fontId="21" fillId="35" borderId="10" numFmtId="0" xfId="0" applyFont="1" applyFill="1" applyBorder="1" applyAlignment="1">
      <alignment horizontal="center" vertical="top" wrapText="1"/>
    </xf>
    <xf fontId="21" fillId="35" borderId="10" numFmtId="3" xfId="0" applyNumberFormat="1" applyFont="1" applyFill="1" applyBorder="1" applyAlignment="1">
      <alignment horizontal="center" vertical="top" wrapText="1"/>
    </xf>
    <xf fontId="21" fillId="0" borderId="10" numFmtId="0" xfId="0" applyFont="1" applyBorder="1" applyAlignment="1">
      <alignment horizontal="center" vertical="top"/>
    </xf>
    <xf fontId="26" fillId="33" borderId="10" numFmtId="0" xfId="0" applyFont="1" applyFill="1" applyBorder="1" applyAlignment="1">
      <alignment horizontal="center" vertical="top" wrapText="1"/>
    </xf>
    <xf fontId="21" fillId="33" borderId="10" numFmtId="3" xfId="0" applyNumberFormat="1" applyFont="1" applyFill="1" applyBorder="1" applyAlignment="1">
      <alignment horizontal="center" vertical="top" wrapText="1"/>
    </xf>
    <xf fontId="24" fillId="33" borderId="10" numFmtId="0" xfId="0" applyFont="1" applyFill="1" applyBorder="1" applyAlignment="1">
      <alignment horizontal="center" vertical="top" wrapText="1"/>
    </xf>
    <xf fontId="22" fillId="35" borderId="10" numFmtId="0" xfId="0" applyFont="1" applyFill="1" applyBorder="1" applyAlignment="1">
      <alignment horizontal="center" vertical="top"/>
    </xf>
    <xf fontId="27" fillId="33" borderId="0" numFmtId="0" xfId="0" applyFont="1" applyFill="1" applyAlignment="1">
      <alignment vertical="top"/>
    </xf>
    <xf fontId="21" fillId="33" borderId="10" numFmtId="0" xfId="0" applyFont="1" applyFill="1" applyBorder="1" applyAlignment="1">
      <alignment horizontal="center" vertical="top"/>
    </xf>
    <xf fontId="21" fillId="0" borderId="10" numFmtId="3" xfId="0" applyNumberFormat="1" applyFont="1" applyBorder="1" applyAlignment="1">
      <alignment horizontal="center" vertical="top" wrapText="1"/>
    </xf>
    <xf fontId="21" fillId="33" borderId="10" numFmtId="3" xfId="0" applyNumberFormat="1" applyFont="1" applyFill="1" applyBorder="1" applyAlignment="1">
      <alignment horizontal="center" vertical="top"/>
    </xf>
    <xf fontId="24" fillId="33" borderId="10" numFmtId="0" xfId="0" applyFont="1" applyFill="1" applyBorder="1" applyAlignment="1">
      <alignment horizontal="left" vertical="top" wrapText="1"/>
    </xf>
    <xf fontId="21" fillId="0" borderId="10" numFmtId="1" xfId="0" applyNumberFormat="1" applyFont="1" applyBorder="1" applyAlignment="1">
      <alignment horizontal="center" vertical="top"/>
    </xf>
    <xf fontId="21" fillId="33" borderId="10" numFmtId="0" xfId="0" applyFont="1" applyFill="1" applyBorder="1" applyAlignment="1">
      <alignment vertical="top" wrapText="1"/>
    </xf>
    <xf fontId="21" fillId="0" borderId="10" numFmtId="4" xfId="0" applyNumberFormat="1" applyFont="1" applyBorder="1" applyAlignment="1">
      <alignment horizontal="center" vertical="top" wrapText="1"/>
    </xf>
    <xf fontId="21" fillId="34" borderId="10" numFmtId="1" xfId="0" applyNumberFormat="1" applyFont="1" applyFill="1" applyBorder="1" applyAlignment="1">
      <alignment horizontal="center" vertical="top" wrapText="1"/>
    </xf>
    <xf fontId="21" fillId="34" borderId="10" numFmtId="0" xfId="0" applyFont="1" applyFill="1" applyBorder="1" applyAlignment="1">
      <alignment horizontal="center" vertical="top" wrapText="1"/>
    </xf>
    <xf fontId="21" fillId="0" borderId="10" numFmtId="0" xfId="0" applyFont="1" applyBorder="1" applyAlignment="1">
      <alignment horizontal="center" vertical="center" wrapText="1"/>
    </xf>
    <xf fontId="21" fillId="0" borderId="10" numFmtId="1" xfId="0" applyNumberFormat="1" applyFont="1" applyBorder="1" applyAlignment="1">
      <alignment horizontal="center" vertical="center" wrapText="1"/>
    </xf>
    <xf fontId="21" fillId="0" borderId="10" numFmtId="0" xfId="0" applyFont="1" applyBorder="1" applyAlignment="1">
      <alignment horizontal="center" shrinkToFit="1" vertical="top" wrapText="1"/>
    </xf>
    <xf fontId="22" fillId="35" borderId="10" numFmtId="0" xfId="0" applyFont="1" applyFill="1" applyBorder="1" applyAlignment="1">
      <alignment horizontal="left" vertical="top"/>
    </xf>
    <xf fontId="19" fillId="35" borderId="10" numFmtId="0" xfId="0" applyFont="1" applyFill="1" applyBorder="1" applyAlignment="1">
      <alignment horizontal="center" vertical="top"/>
    </xf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published="0">
    <tabColor indexed="2"/>
    <outlinePr applyStyles="0" summaryBelow="1" summaryRight="1" showOutlineSymbols="1"/>
    <pageSetUpPr autoPageBreaks="1" fitToPage="0"/>
  </sheetPr>
  <sheetViews>
    <sheetView zoomScale="90" workbookViewId="0">
      <selection activeCell="B3" activeCellId="0" sqref="B3:B4"/>
    </sheetView>
  </sheetViews>
  <sheetFormatPr baseColWidth="8" defaultColWidth="16.425799999999999" defaultRowHeight="15" customHeight="1"/>
  <cols>
    <col customWidth="1" min="1" max="1" style="1" width="30.2852"/>
    <col customWidth="1" min="2" max="2" style="2" width="42.570300000000003"/>
    <col customWidth="1" min="3" max="3" style="3" width="27.2852"/>
    <col customWidth="1" min="4" max="4" style="2" width="16.5703"/>
    <col customWidth="1" min="5" max="5" style="2" width="43.855499999999999"/>
    <col customWidth="1" min="6" max="6" style="2" width="19.855499999999999"/>
    <col customWidth="1" min="7" max="7" style="2" width="33"/>
    <col customWidth="1" min="8" max="8" style="2" width="27"/>
    <col customWidth="1" min="9" max="257" style="4" width="16.425799999999999"/>
  </cols>
  <sheetData>
    <row r="1" ht="15">
      <c r="A1" s="5" t="s">
        <v>0</v>
      </c>
      <c r="B1" s="5"/>
      <c r="C1" s="5"/>
      <c r="D1" s="5"/>
      <c r="E1" s="5"/>
      <c r="F1" s="5"/>
      <c r="G1" s="5"/>
      <c r="H1" s="5"/>
    </row>
    <row r="2" ht="26.25" customHeight="1">
      <c r="A2" s="5"/>
      <c r="B2" s="5"/>
      <c r="C2" s="5"/>
      <c r="D2" s="5"/>
      <c r="E2" s="5"/>
      <c r="F2" s="5"/>
      <c r="G2" s="5"/>
      <c r="H2" s="5"/>
    </row>
    <row r="3" ht="15" customHeight="1">
      <c r="A3" s="6" t="s">
        <v>1</v>
      </c>
      <c r="B3" s="6" t="s">
        <v>2</v>
      </c>
      <c r="C3" s="6" t="s">
        <v>3</v>
      </c>
      <c r="D3" s="7"/>
      <c r="E3" s="7"/>
      <c r="F3" s="7"/>
      <c r="G3" s="7"/>
      <c r="H3" s="7"/>
    </row>
    <row r="4" ht="67.5" customHeight="1">
      <c r="A4" s="6"/>
      <c r="B4" s="6"/>
      <c r="C4" s="6" t="s">
        <v>4</v>
      </c>
      <c r="D4" s="8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ht="18" customHeight="1">
      <c r="A5" s="9">
        <v>1</v>
      </c>
      <c r="B5" s="9">
        <v>2</v>
      </c>
      <c r="C5" s="10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</row>
    <row r="6" ht="96.75" customHeight="1">
      <c r="A6" s="6" t="s">
        <v>10</v>
      </c>
      <c r="B6" s="11" t="s">
        <v>11</v>
      </c>
      <c r="C6" s="12" t="s">
        <v>12</v>
      </c>
      <c r="D6" s="13">
        <v>1</v>
      </c>
      <c r="E6" s="11" t="s">
        <v>13</v>
      </c>
      <c r="F6" s="14" t="s">
        <v>14</v>
      </c>
      <c r="G6" s="11" t="s">
        <v>15</v>
      </c>
      <c r="H6" s="11" t="s">
        <v>16</v>
      </c>
    </row>
    <row r="7" ht="96.75" customHeight="1">
      <c r="A7" s="6" t="s">
        <v>10</v>
      </c>
      <c r="B7" s="11" t="s">
        <v>11</v>
      </c>
      <c r="C7" s="12" t="s">
        <v>17</v>
      </c>
      <c r="D7" s="13">
        <v>1</v>
      </c>
      <c r="E7" s="11" t="s">
        <v>13</v>
      </c>
      <c r="F7" s="14" t="s">
        <v>18</v>
      </c>
      <c r="G7" s="11" t="s">
        <v>15</v>
      </c>
      <c r="H7" s="11" t="s">
        <v>16</v>
      </c>
    </row>
    <row r="8" ht="96.75" customHeight="1">
      <c r="A8" s="6" t="s">
        <v>10</v>
      </c>
      <c r="B8" s="11" t="s">
        <v>11</v>
      </c>
      <c r="C8" s="12" t="s">
        <v>19</v>
      </c>
      <c r="D8" s="13">
        <v>1</v>
      </c>
      <c r="E8" s="11" t="s">
        <v>20</v>
      </c>
      <c r="F8" s="14" t="s">
        <v>21</v>
      </c>
      <c r="G8" s="11" t="s">
        <v>15</v>
      </c>
      <c r="H8" s="11" t="s">
        <v>16</v>
      </c>
    </row>
    <row r="9" ht="96.75" customHeight="1">
      <c r="A9" s="6" t="s">
        <v>10</v>
      </c>
      <c r="B9" s="11" t="s">
        <v>11</v>
      </c>
      <c r="C9" s="12" t="s">
        <v>22</v>
      </c>
      <c r="D9" s="13">
        <v>1</v>
      </c>
      <c r="E9" s="11" t="s">
        <v>20</v>
      </c>
      <c r="F9" s="14" t="s">
        <v>21</v>
      </c>
      <c r="G9" s="11" t="s">
        <v>15</v>
      </c>
      <c r="H9" s="11" t="s">
        <v>16</v>
      </c>
    </row>
    <row r="10" s="15" customFormat="1" ht="101.25" customHeight="1">
      <c r="A10" s="6" t="s">
        <v>10</v>
      </c>
      <c r="B10" s="11" t="s">
        <v>11</v>
      </c>
      <c r="C10" s="12" t="s">
        <v>23</v>
      </c>
      <c r="D10" s="13">
        <v>1</v>
      </c>
      <c r="E10" s="11" t="s">
        <v>24</v>
      </c>
      <c r="F10" s="14" t="s">
        <v>25</v>
      </c>
      <c r="G10" s="11" t="s">
        <v>15</v>
      </c>
      <c r="H10" s="11" t="s">
        <v>16</v>
      </c>
    </row>
    <row r="11" ht="16.5">
      <c r="A11" s="16" t="s">
        <v>26</v>
      </c>
      <c r="B11" s="16"/>
      <c r="C11" s="16"/>
      <c r="D11" s="17">
        <f>SUM(D6:D10)</f>
        <v>5</v>
      </c>
      <c r="E11" s="18"/>
      <c r="F11" s="18"/>
      <c r="G11" s="18"/>
      <c r="H11" s="18"/>
    </row>
    <row r="12" ht="90">
      <c r="A12" s="6" t="s">
        <v>27</v>
      </c>
      <c r="B12" s="6" t="s">
        <v>28</v>
      </c>
      <c r="C12" s="11" t="s">
        <v>29</v>
      </c>
      <c r="D12" s="19">
        <v>1</v>
      </c>
      <c r="E12" s="20" t="s">
        <v>30</v>
      </c>
      <c r="F12" s="21">
        <v>63000</v>
      </c>
      <c r="G12" s="20" t="s">
        <v>31</v>
      </c>
      <c r="H12" s="20" t="s">
        <v>32</v>
      </c>
    </row>
    <row r="13" ht="90">
      <c r="A13" s="6" t="s">
        <v>27</v>
      </c>
      <c r="B13" s="6" t="s">
        <v>28</v>
      </c>
      <c r="C13" s="22" t="s">
        <v>33</v>
      </c>
      <c r="D13" s="23">
        <v>1</v>
      </c>
      <c r="E13" s="12" t="s">
        <v>34</v>
      </c>
      <c r="F13" s="21">
        <v>65000</v>
      </c>
      <c r="G13" s="20" t="s">
        <v>31</v>
      </c>
      <c r="H13" s="20" t="s">
        <v>32</v>
      </c>
    </row>
    <row r="14" ht="90">
      <c r="A14" s="6" t="s">
        <v>27</v>
      </c>
      <c r="B14" s="20" t="s">
        <v>35</v>
      </c>
      <c r="C14" s="11" t="s">
        <v>36</v>
      </c>
      <c r="D14" s="24">
        <v>1</v>
      </c>
      <c r="E14" s="20" t="s">
        <v>37</v>
      </c>
      <c r="F14" s="21">
        <v>90000</v>
      </c>
      <c r="G14" s="20" t="s">
        <v>31</v>
      </c>
      <c r="H14" s="20"/>
    </row>
    <row r="15" ht="90">
      <c r="A15" s="6" t="s">
        <v>27</v>
      </c>
      <c r="B15" s="20" t="s">
        <v>38</v>
      </c>
      <c r="C15" s="11" t="s">
        <v>39</v>
      </c>
      <c r="D15" s="20">
        <v>1</v>
      </c>
      <c r="E15" s="20" t="s">
        <v>40</v>
      </c>
      <c r="F15" s="21">
        <v>64000</v>
      </c>
      <c r="G15" s="20" t="s">
        <v>31</v>
      </c>
      <c r="H15" s="20" t="s">
        <v>32</v>
      </c>
    </row>
    <row r="16" ht="90">
      <c r="A16" s="6" t="s">
        <v>27</v>
      </c>
      <c r="B16" s="20" t="s">
        <v>38</v>
      </c>
      <c r="C16" s="11" t="s">
        <v>41</v>
      </c>
      <c r="D16" s="20">
        <v>1</v>
      </c>
      <c r="E16" s="20" t="s">
        <v>42</v>
      </c>
      <c r="F16" s="21">
        <v>81000</v>
      </c>
      <c r="G16" s="20" t="s">
        <v>31</v>
      </c>
      <c r="H16" s="20" t="s">
        <v>32</v>
      </c>
    </row>
    <row r="17" ht="90">
      <c r="A17" s="6" t="s">
        <v>27</v>
      </c>
      <c r="B17" s="20" t="s">
        <v>38</v>
      </c>
      <c r="C17" s="11" t="s">
        <v>43</v>
      </c>
      <c r="D17" s="20">
        <v>1</v>
      </c>
      <c r="E17" s="20" t="s">
        <v>44</v>
      </c>
      <c r="F17" s="21">
        <v>62600</v>
      </c>
      <c r="G17" s="20" t="s">
        <v>31</v>
      </c>
      <c r="H17" s="20" t="s">
        <v>32</v>
      </c>
    </row>
    <row r="18" s="25" customFormat="1" ht="98.25" customHeight="1">
      <c r="A18" s="6" t="s">
        <v>27</v>
      </c>
      <c r="B18" s="6" t="s">
        <v>45</v>
      </c>
      <c r="C18" s="12" t="s">
        <v>46</v>
      </c>
      <c r="D18" s="23">
        <v>1</v>
      </c>
      <c r="E18" s="12" t="s">
        <v>34</v>
      </c>
      <c r="F18" s="21">
        <v>82000</v>
      </c>
      <c r="G18" s="20" t="s">
        <v>31</v>
      </c>
      <c r="H18" s="20" t="s">
        <v>47</v>
      </c>
    </row>
    <row r="19" ht="15.75">
      <c r="A19" s="16" t="s">
        <v>26</v>
      </c>
      <c r="B19" s="16"/>
      <c r="C19" s="16"/>
      <c r="D19" s="17">
        <f>SUM(D12:D18)</f>
        <v>7</v>
      </c>
      <c r="E19" s="26"/>
      <c r="F19" s="27"/>
      <c r="G19" s="26"/>
      <c r="H19" s="26"/>
    </row>
    <row r="20" s="15" customFormat="1" ht="162.75" customHeight="1">
      <c r="A20" s="6" t="s">
        <v>48</v>
      </c>
      <c r="B20" s="11" t="s">
        <v>49</v>
      </c>
      <c r="C20" s="11" t="s">
        <v>50</v>
      </c>
      <c r="D20" s="13">
        <v>1</v>
      </c>
      <c r="E20" s="11" t="s">
        <v>51</v>
      </c>
      <c r="F20" s="14" t="s">
        <v>52</v>
      </c>
      <c r="G20" s="11" t="s">
        <v>53</v>
      </c>
      <c r="H20" s="11" t="s">
        <v>54</v>
      </c>
    </row>
    <row r="21" s="15" customFormat="1" ht="135">
      <c r="A21" s="6" t="s">
        <v>48</v>
      </c>
      <c r="B21" s="11" t="s">
        <v>49</v>
      </c>
      <c r="C21" s="11" t="s">
        <v>55</v>
      </c>
      <c r="D21" s="28">
        <v>1</v>
      </c>
      <c r="E21" s="11" t="s">
        <v>56</v>
      </c>
      <c r="F21" s="14" t="s">
        <v>52</v>
      </c>
      <c r="G21" s="11" t="s">
        <v>53</v>
      </c>
      <c r="H21" s="11" t="s">
        <v>54</v>
      </c>
    </row>
    <row r="22" ht="15.75">
      <c r="A22" s="16" t="s">
        <v>26</v>
      </c>
      <c r="B22" s="16"/>
      <c r="C22" s="16"/>
      <c r="D22" s="17">
        <f>SUM(D20:D21)</f>
        <v>2</v>
      </c>
      <c r="E22" s="26"/>
      <c r="F22" s="27"/>
      <c r="G22" s="26"/>
      <c r="H22" s="26"/>
    </row>
    <row r="23" s="15" customFormat="1" ht="100.5" customHeight="1">
      <c r="A23" s="6" t="s">
        <v>57</v>
      </c>
      <c r="B23" s="11" t="s">
        <v>58</v>
      </c>
      <c r="C23" s="29" t="s">
        <v>59</v>
      </c>
      <c r="D23" s="6">
        <v>1</v>
      </c>
      <c r="E23" s="6" t="s">
        <v>60</v>
      </c>
      <c r="F23" s="30">
        <v>200000</v>
      </c>
      <c r="G23" s="11" t="s">
        <v>53</v>
      </c>
      <c r="H23" s="11" t="s">
        <v>61</v>
      </c>
    </row>
    <row r="24" s="15" customFormat="1" ht="48" customHeight="1">
      <c r="A24" s="6" t="s">
        <v>57</v>
      </c>
      <c r="B24" s="11" t="s">
        <v>58</v>
      </c>
      <c r="C24" s="29" t="s">
        <v>62</v>
      </c>
      <c r="D24" s="6">
        <v>1</v>
      </c>
      <c r="E24" s="6" t="s">
        <v>63</v>
      </c>
      <c r="F24" s="30">
        <v>180000</v>
      </c>
      <c r="G24" s="11" t="s">
        <v>53</v>
      </c>
      <c r="H24" s="11" t="s">
        <v>61</v>
      </c>
    </row>
    <row r="25" s="15" customFormat="1" ht="75">
      <c r="A25" s="6" t="s">
        <v>57</v>
      </c>
      <c r="B25" s="11" t="s">
        <v>58</v>
      </c>
      <c r="C25" s="29" t="s">
        <v>64</v>
      </c>
      <c r="D25" s="6">
        <v>1</v>
      </c>
      <c r="E25" s="6" t="s">
        <v>65</v>
      </c>
      <c r="F25" s="30">
        <v>90000</v>
      </c>
      <c r="G25" s="11" t="s">
        <v>53</v>
      </c>
      <c r="H25" s="11" t="s">
        <v>61</v>
      </c>
    </row>
    <row r="26" s="15" customFormat="1" ht="67.5" customHeight="1">
      <c r="A26" s="6" t="s">
        <v>57</v>
      </c>
      <c r="B26" s="11" t="s">
        <v>58</v>
      </c>
      <c r="C26" s="29" t="s">
        <v>66</v>
      </c>
      <c r="D26" s="6">
        <v>1</v>
      </c>
      <c r="E26" s="6" t="s">
        <v>67</v>
      </c>
      <c r="F26" s="30">
        <v>240000</v>
      </c>
      <c r="G26" s="11" t="s">
        <v>53</v>
      </c>
      <c r="H26" s="11" t="s">
        <v>61</v>
      </c>
    </row>
    <row r="27" s="15" customFormat="1" ht="67.5" customHeight="1">
      <c r="A27" s="6" t="s">
        <v>57</v>
      </c>
      <c r="B27" s="11" t="s">
        <v>58</v>
      </c>
      <c r="C27" s="29" t="s">
        <v>68</v>
      </c>
      <c r="D27" s="6">
        <v>1</v>
      </c>
      <c r="E27" s="6" t="s">
        <v>69</v>
      </c>
      <c r="F27" s="30">
        <v>150000</v>
      </c>
      <c r="G27" s="11" t="s">
        <v>53</v>
      </c>
      <c r="H27" s="11" t="s">
        <v>61</v>
      </c>
    </row>
    <row r="28" s="15" customFormat="1" ht="63" customHeight="1">
      <c r="A28" s="6" t="s">
        <v>57</v>
      </c>
      <c r="B28" s="11" t="s">
        <v>58</v>
      </c>
      <c r="C28" s="6" t="s">
        <v>70</v>
      </c>
      <c r="D28" s="6">
        <v>1</v>
      </c>
      <c r="E28" s="6" t="s">
        <v>71</v>
      </c>
      <c r="F28" s="30">
        <v>190000</v>
      </c>
      <c r="G28" s="11" t="s">
        <v>53</v>
      </c>
      <c r="H28" s="11" t="s">
        <v>61</v>
      </c>
    </row>
    <row r="29" s="15" customFormat="1" ht="50.25" customHeight="1">
      <c r="A29" s="6" t="s">
        <v>57</v>
      </c>
      <c r="B29" s="11" t="s">
        <v>58</v>
      </c>
      <c r="C29" s="31" t="s">
        <v>72</v>
      </c>
      <c r="D29" s="23">
        <v>1</v>
      </c>
      <c r="E29" s="12" t="s">
        <v>73</v>
      </c>
      <c r="F29" s="30">
        <v>190000</v>
      </c>
      <c r="G29" s="11" t="s">
        <v>53</v>
      </c>
      <c r="H29" s="11" t="s">
        <v>61</v>
      </c>
    </row>
    <row r="30" s="15" customFormat="1" ht="47.25" customHeight="1">
      <c r="A30" s="6" t="s">
        <v>57</v>
      </c>
      <c r="B30" s="11" t="s">
        <v>58</v>
      </c>
      <c r="C30" s="31" t="s">
        <v>74</v>
      </c>
      <c r="D30" s="23">
        <v>1</v>
      </c>
      <c r="E30" s="12" t="s">
        <v>75</v>
      </c>
      <c r="F30" s="30">
        <v>110000</v>
      </c>
      <c r="G30" s="11" t="s">
        <v>53</v>
      </c>
      <c r="H30" s="11" t="s">
        <v>61</v>
      </c>
    </row>
    <row r="31" s="15" customFormat="1" ht="47.25" customHeight="1">
      <c r="A31" s="6" t="s">
        <v>57</v>
      </c>
      <c r="B31" s="11" t="s">
        <v>58</v>
      </c>
      <c r="C31" s="31" t="s">
        <v>76</v>
      </c>
      <c r="D31" s="23">
        <v>1</v>
      </c>
      <c r="E31" s="12" t="s">
        <v>75</v>
      </c>
      <c r="F31" s="30">
        <v>100000</v>
      </c>
      <c r="G31" s="11" t="s">
        <v>53</v>
      </c>
      <c r="H31" s="11" t="s">
        <v>61</v>
      </c>
    </row>
    <row r="32" s="15" customFormat="1" ht="47.25" customHeight="1">
      <c r="A32" s="6" t="s">
        <v>57</v>
      </c>
      <c r="B32" s="11" t="s">
        <v>58</v>
      </c>
      <c r="C32" s="31" t="s">
        <v>77</v>
      </c>
      <c r="D32" s="23">
        <v>1</v>
      </c>
      <c r="E32" s="12" t="s">
        <v>75</v>
      </c>
      <c r="F32" s="30">
        <v>130000</v>
      </c>
      <c r="G32" s="11" t="s">
        <v>53</v>
      </c>
      <c r="H32" s="11" t="s">
        <v>61</v>
      </c>
    </row>
    <row r="33" ht="15.75">
      <c r="A33" s="16" t="s">
        <v>26</v>
      </c>
      <c r="B33" s="16"/>
      <c r="C33" s="16"/>
      <c r="D33" s="32">
        <f>SUM(D23:D32)</f>
        <v>10</v>
      </c>
      <c r="E33" s="26"/>
      <c r="F33" s="27"/>
      <c r="G33" s="26"/>
      <c r="H33" s="26"/>
    </row>
    <row r="34" s="33" customFormat="1" ht="45">
      <c r="A34" s="34" t="s">
        <v>78</v>
      </c>
      <c r="B34" s="22" t="s">
        <v>79</v>
      </c>
      <c r="C34" s="6" t="s">
        <v>80</v>
      </c>
      <c r="D34" s="34">
        <v>1</v>
      </c>
      <c r="E34" s="6" t="s">
        <v>81</v>
      </c>
      <c r="F34" s="34" t="s">
        <v>82</v>
      </c>
      <c r="G34" s="11" t="s">
        <v>53</v>
      </c>
      <c r="H34" s="11" t="s">
        <v>83</v>
      </c>
    </row>
    <row r="35" s="33" customFormat="1" ht="51.75" customHeight="1">
      <c r="A35" s="34" t="s">
        <v>78</v>
      </c>
      <c r="B35" s="22" t="s">
        <v>79</v>
      </c>
      <c r="C35" s="6" t="s">
        <v>84</v>
      </c>
      <c r="D35" s="34">
        <v>2</v>
      </c>
      <c r="E35" s="6" t="s">
        <v>81</v>
      </c>
      <c r="F35" s="34">
        <v>60000</v>
      </c>
      <c r="G35" s="11" t="s">
        <v>53</v>
      </c>
      <c r="H35" s="11" t="s">
        <v>83</v>
      </c>
    </row>
    <row r="36" s="33" customFormat="1" ht="51.75" customHeight="1">
      <c r="A36" s="34" t="s">
        <v>78</v>
      </c>
      <c r="B36" s="22" t="s">
        <v>79</v>
      </c>
      <c r="C36" s="12" t="s">
        <v>85</v>
      </c>
      <c r="D36" s="23">
        <v>2</v>
      </c>
      <c r="E36" s="6" t="s">
        <v>81</v>
      </c>
      <c r="F36" s="23">
        <v>70000</v>
      </c>
      <c r="G36" s="11" t="s">
        <v>53</v>
      </c>
      <c r="H36" s="11" t="s">
        <v>83</v>
      </c>
    </row>
    <row r="37" s="33" customFormat="1" ht="51" customHeight="1">
      <c r="A37" s="34" t="s">
        <v>78</v>
      </c>
      <c r="B37" s="22" t="s">
        <v>79</v>
      </c>
      <c r="C37" s="12" t="s">
        <v>86</v>
      </c>
      <c r="D37" s="23">
        <v>2</v>
      </c>
      <c r="E37" s="6" t="s">
        <v>81</v>
      </c>
      <c r="F37" s="23">
        <v>75000</v>
      </c>
      <c r="G37" s="11" t="s">
        <v>53</v>
      </c>
      <c r="H37" s="11" t="s">
        <v>83</v>
      </c>
    </row>
    <row r="38" s="33" customFormat="1" ht="51" customHeight="1">
      <c r="A38" s="34" t="s">
        <v>78</v>
      </c>
      <c r="B38" s="22" t="s">
        <v>79</v>
      </c>
      <c r="C38" s="12" t="s">
        <v>87</v>
      </c>
      <c r="D38" s="23">
        <v>7</v>
      </c>
      <c r="E38" s="6" t="s">
        <v>81</v>
      </c>
      <c r="F38" s="23">
        <v>117000</v>
      </c>
      <c r="G38" s="11" t="s">
        <v>53</v>
      </c>
      <c r="H38" s="11" t="s">
        <v>83</v>
      </c>
    </row>
    <row r="39" s="33" customFormat="1" ht="45">
      <c r="A39" s="34" t="s">
        <v>78</v>
      </c>
      <c r="B39" s="22" t="s">
        <v>79</v>
      </c>
      <c r="C39" s="12" t="s">
        <v>88</v>
      </c>
      <c r="D39" s="23">
        <v>3</v>
      </c>
      <c r="E39" s="6" t="s">
        <v>81</v>
      </c>
      <c r="F39" s="23" t="s">
        <v>89</v>
      </c>
      <c r="G39" s="11" t="s">
        <v>53</v>
      </c>
      <c r="H39" s="11" t="s">
        <v>83</v>
      </c>
    </row>
    <row r="40" s="33" customFormat="1" ht="48.75" customHeight="1">
      <c r="A40" s="34" t="s">
        <v>78</v>
      </c>
      <c r="B40" s="22" t="s">
        <v>79</v>
      </c>
      <c r="C40" s="12" t="s">
        <v>90</v>
      </c>
      <c r="D40" s="23">
        <v>4</v>
      </c>
      <c r="E40" s="6" t="s">
        <v>81</v>
      </c>
      <c r="F40" s="23">
        <v>185000</v>
      </c>
      <c r="G40" s="11" t="s">
        <v>53</v>
      </c>
      <c r="H40" s="11" t="s">
        <v>83</v>
      </c>
    </row>
    <row r="41" s="33" customFormat="1" ht="50.25" customHeight="1">
      <c r="A41" s="34" t="s">
        <v>78</v>
      </c>
      <c r="B41" s="22" t="s">
        <v>79</v>
      </c>
      <c r="C41" s="12" t="s">
        <v>91</v>
      </c>
      <c r="D41" s="23">
        <v>2</v>
      </c>
      <c r="E41" s="6" t="s">
        <v>92</v>
      </c>
      <c r="F41" s="23" t="s">
        <v>93</v>
      </c>
      <c r="G41" s="11" t="s">
        <v>53</v>
      </c>
      <c r="H41" s="11" t="s">
        <v>83</v>
      </c>
    </row>
    <row r="42" s="33" customFormat="1" ht="49.5" customHeight="1">
      <c r="A42" s="34" t="s">
        <v>78</v>
      </c>
      <c r="B42" s="22" t="s">
        <v>79</v>
      </c>
      <c r="C42" s="12" t="s">
        <v>94</v>
      </c>
      <c r="D42" s="23">
        <v>1</v>
      </c>
      <c r="E42" s="12" t="s">
        <v>95</v>
      </c>
      <c r="F42" s="6" t="s">
        <v>96</v>
      </c>
      <c r="G42" s="11" t="s">
        <v>53</v>
      </c>
      <c r="H42" s="11" t="s">
        <v>83</v>
      </c>
    </row>
    <row r="43" s="33" customFormat="1" ht="49.5" customHeight="1">
      <c r="A43" s="34" t="s">
        <v>78</v>
      </c>
      <c r="B43" s="22" t="s">
        <v>79</v>
      </c>
      <c r="C43" s="12" t="s">
        <v>97</v>
      </c>
      <c r="D43" s="23">
        <v>2</v>
      </c>
      <c r="E43" s="12" t="s">
        <v>98</v>
      </c>
      <c r="F43" s="6" t="s">
        <v>99</v>
      </c>
      <c r="G43" s="11" t="s">
        <v>53</v>
      </c>
      <c r="H43" s="11" t="s">
        <v>83</v>
      </c>
    </row>
    <row r="44" s="33" customFormat="1" ht="49.5" customHeight="1">
      <c r="A44" s="34" t="s">
        <v>78</v>
      </c>
      <c r="B44" s="22" t="s">
        <v>79</v>
      </c>
      <c r="C44" s="12" t="s">
        <v>100</v>
      </c>
      <c r="D44" s="23">
        <v>2</v>
      </c>
      <c r="E44" s="12" t="s">
        <v>101</v>
      </c>
      <c r="F44" s="6" t="s">
        <v>102</v>
      </c>
      <c r="G44" s="11" t="s">
        <v>53</v>
      </c>
      <c r="H44" s="11" t="s">
        <v>83</v>
      </c>
    </row>
    <row r="45" s="33" customFormat="1" ht="49.5" customHeight="1">
      <c r="A45" s="34" t="s">
        <v>78</v>
      </c>
      <c r="B45" s="22" t="s">
        <v>79</v>
      </c>
      <c r="C45" s="12" t="s">
        <v>103</v>
      </c>
      <c r="D45" s="23">
        <v>1</v>
      </c>
      <c r="E45" s="6" t="s">
        <v>104</v>
      </c>
      <c r="F45" s="23" t="s">
        <v>105</v>
      </c>
      <c r="G45" s="11" t="s">
        <v>53</v>
      </c>
      <c r="H45" s="11" t="s">
        <v>83</v>
      </c>
    </row>
    <row r="46" s="33" customFormat="1" ht="49.5" customHeight="1">
      <c r="A46" s="34" t="s">
        <v>78</v>
      </c>
      <c r="B46" s="22" t="s">
        <v>79</v>
      </c>
      <c r="C46" s="12" t="s">
        <v>106</v>
      </c>
      <c r="D46" s="23">
        <v>2</v>
      </c>
      <c r="E46" s="6" t="s">
        <v>107</v>
      </c>
      <c r="F46" s="23" t="s">
        <v>108</v>
      </c>
      <c r="G46" s="11" t="s">
        <v>53</v>
      </c>
      <c r="H46" s="11" t="s">
        <v>83</v>
      </c>
    </row>
    <row r="47" s="33" customFormat="1" ht="49.5" customHeight="1">
      <c r="A47" s="34" t="s">
        <v>78</v>
      </c>
      <c r="B47" s="22" t="s">
        <v>79</v>
      </c>
      <c r="C47" s="12" t="s">
        <v>109</v>
      </c>
      <c r="D47" s="23">
        <v>2</v>
      </c>
      <c r="E47" s="6" t="s">
        <v>110</v>
      </c>
      <c r="F47" s="23" t="s">
        <v>111</v>
      </c>
      <c r="G47" s="11" t="s">
        <v>53</v>
      </c>
      <c r="H47" s="11" t="s">
        <v>83</v>
      </c>
    </row>
    <row r="48" s="33" customFormat="1" ht="49.5" customHeight="1">
      <c r="A48" s="34" t="s">
        <v>78</v>
      </c>
      <c r="B48" s="22" t="s">
        <v>79</v>
      </c>
      <c r="C48" s="12" t="s">
        <v>112</v>
      </c>
      <c r="D48" s="23">
        <v>2</v>
      </c>
      <c r="E48" s="6" t="s">
        <v>113</v>
      </c>
      <c r="F48" s="23" t="s">
        <v>114</v>
      </c>
      <c r="G48" s="11" t="s">
        <v>53</v>
      </c>
      <c r="H48" s="11" t="s">
        <v>83</v>
      </c>
    </row>
    <row r="49" s="25" customFormat="1">
      <c r="A49" s="16" t="s">
        <v>26</v>
      </c>
      <c r="B49" s="16"/>
      <c r="C49" s="16"/>
      <c r="D49" s="32">
        <f>SUM(D34:D48)</f>
        <v>35</v>
      </c>
      <c r="E49" s="26"/>
      <c r="F49" s="27"/>
      <c r="G49" s="26"/>
      <c r="H49" s="26"/>
    </row>
    <row r="50" ht="60">
      <c r="A50" s="6" t="s">
        <v>115</v>
      </c>
      <c r="B50" s="11" t="s">
        <v>116</v>
      </c>
      <c r="C50" s="11" t="s">
        <v>117</v>
      </c>
      <c r="D50" s="28">
        <v>1</v>
      </c>
      <c r="E50" s="11" t="s">
        <v>118</v>
      </c>
      <c r="F50" s="35">
        <v>65000</v>
      </c>
      <c r="G50" s="11" t="s">
        <v>53</v>
      </c>
      <c r="H50" s="11" t="s">
        <v>119</v>
      </c>
    </row>
    <row r="51" ht="15.75">
      <c r="A51" s="16" t="s">
        <v>26</v>
      </c>
      <c r="B51" s="16"/>
      <c r="C51" s="16"/>
      <c r="D51" s="32">
        <f>SUM(D50)</f>
        <v>1</v>
      </c>
      <c r="E51" s="26"/>
      <c r="F51" s="27"/>
      <c r="G51" s="26"/>
      <c r="H51" s="26"/>
    </row>
    <row r="52" s="25" customFormat="1" ht="120">
      <c r="A52" s="6" t="s">
        <v>120</v>
      </c>
      <c r="B52" s="11" t="s">
        <v>121</v>
      </c>
      <c r="C52" s="6" t="s">
        <v>122</v>
      </c>
      <c r="D52" s="34">
        <v>1</v>
      </c>
      <c r="E52" s="6" t="s">
        <v>123</v>
      </c>
      <c r="F52" s="36">
        <v>90000</v>
      </c>
      <c r="G52" s="6" t="s">
        <v>124</v>
      </c>
      <c r="H52" s="11" t="s">
        <v>125</v>
      </c>
    </row>
    <row r="53" s="25" customFormat="1" ht="120">
      <c r="A53" s="6" t="s">
        <v>120</v>
      </c>
      <c r="B53" s="11" t="s">
        <v>121</v>
      </c>
      <c r="C53" s="6" t="s">
        <v>126</v>
      </c>
      <c r="D53" s="34">
        <v>1</v>
      </c>
      <c r="E53" s="6" t="s">
        <v>123</v>
      </c>
      <c r="F53" s="36">
        <v>100000</v>
      </c>
      <c r="G53" s="6" t="s">
        <v>124</v>
      </c>
      <c r="H53" s="11" t="s">
        <v>127</v>
      </c>
    </row>
    <row r="54" ht="15.75">
      <c r="A54" s="16" t="s">
        <v>26</v>
      </c>
      <c r="B54" s="16"/>
      <c r="C54" s="16"/>
      <c r="D54" s="32">
        <f>SUM(D52:D53)</f>
        <v>2</v>
      </c>
      <c r="E54" s="26"/>
      <c r="F54" s="27"/>
      <c r="G54" s="26"/>
      <c r="H54" s="26"/>
    </row>
    <row r="55" ht="254.25" customHeight="1">
      <c r="A55" s="6" t="s">
        <v>128</v>
      </c>
      <c r="B55" s="11" t="s">
        <v>129</v>
      </c>
      <c r="C55" s="11" t="s">
        <v>130</v>
      </c>
      <c r="D55" s="28">
        <v>2</v>
      </c>
      <c r="E55" s="11" t="s">
        <v>131</v>
      </c>
      <c r="F55" s="14">
        <v>85000</v>
      </c>
      <c r="G55" s="37" t="s">
        <v>132</v>
      </c>
      <c r="H55" s="11" t="s">
        <v>119</v>
      </c>
    </row>
    <row r="56" ht="15.75">
      <c r="A56" s="16" t="s">
        <v>26</v>
      </c>
      <c r="B56" s="16"/>
      <c r="C56" s="16"/>
      <c r="D56" s="32">
        <f>SUM(D55)</f>
        <v>2</v>
      </c>
      <c r="E56" s="26"/>
      <c r="F56" s="27"/>
      <c r="G56" s="26"/>
      <c r="H56" s="26"/>
    </row>
    <row r="57" ht="127.5" customHeight="1">
      <c r="A57" s="6" t="s">
        <v>133</v>
      </c>
      <c r="B57" s="11" t="s">
        <v>134</v>
      </c>
      <c r="C57" s="6" t="s">
        <v>22</v>
      </c>
      <c r="D57" s="28">
        <v>1</v>
      </c>
      <c r="E57" s="11" t="s">
        <v>135</v>
      </c>
      <c r="F57" s="35">
        <v>78000</v>
      </c>
      <c r="G57" s="11" t="s">
        <v>53</v>
      </c>
      <c r="H57" s="11" t="s">
        <v>119</v>
      </c>
    </row>
    <row r="58" ht="82.5" customHeight="1">
      <c r="A58" s="6" t="s">
        <v>133</v>
      </c>
      <c r="B58" s="11" t="s">
        <v>134</v>
      </c>
      <c r="C58" s="6" t="s">
        <v>136</v>
      </c>
      <c r="D58" s="28">
        <v>1</v>
      </c>
      <c r="E58" s="11" t="s">
        <v>137</v>
      </c>
      <c r="F58" s="35">
        <v>62000</v>
      </c>
      <c r="G58" s="11" t="s">
        <v>53</v>
      </c>
      <c r="H58" s="11" t="s">
        <v>119</v>
      </c>
    </row>
    <row r="59" ht="159.75" customHeight="1">
      <c r="A59" s="6" t="s">
        <v>133</v>
      </c>
      <c r="B59" s="11" t="s">
        <v>134</v>
      </c>
      <c r="C59" s="6" t="s">
        <v>138</v>
      </c>
      <c r="D59" s="28">
        <v>1</v>
      </c>
      <c r="E59" s="11" t="s">
        <v>139</v>
      </c>
      <c r="F59" s="35">
        <v>75000</v>
      </c>
      <c r="G59" s="11" t="s">
        <v>53</v>
      </c>
      <c r="H59" s="11" t="s">
        <v>119</v>
      </c>
    </row>
    <row r="60" ht="114.75" customHeight="1">
      <c r="A60" s="6" t="s">
        <v>133</v>
      </c>
      <c r="B60" s="11" t="s">
        <v>134</v>
      </c>
      <c r="C60" s="6" t="s">
        <v>140</v>
      </c>
      <c r="D60" s="28">
        <v>1</v>
      </c>
      <c r="E60" s="11" t="s">
        <v>141</v>
      </c>
      <c r="F60" s="35">
        <v>69000</v>
      </c>
      <c r="G60" s="11" t="s">
        <v>53</v>
      </c>
      <c r="H60" s="11" t="s">
        <v>119</v>
      </c>
    </row>
    <row r="61" ht="15.75">
      <c r="A61" s="16" t="s">
        <v>26</v>
      </c>
      <c r="B61" s="16"/>
      <c r="C61" s="16"/>
      <c r="D61" s="32">
        <f>SUM(D57:D60)</f>
        <v>4</v>
      </c>
      <c r="E61" s="26"/>
      <c r="F61" s="27"/>
      <c r="G61" s="26"/>
      <c r="H61" s="26"/>
    </row>
    <row r="62" s="15" customFormat="1" ht="75">
      <c r="A62" s="6" t="s">
        <v>142</v>
      </c>
      <c r="B62" s="11" t="s">
        <v>143</v>
      </c>
      <c r="C62" s="11" t="s">
        <v>144</v>
      </c>
      <c r="D62" s="38">
        <v>2</v>
      </c>
      <c r="E62" s="11" t="s">
        <v>145</v>
      </c>
      <c r="F62" s="14">
        <v>63000</v>
      </c>
      <c r="G62" s="11" t="s">
        <v>146</v>
      </c>
      <c r="H62" s="11" t="s">
        <v>147</v>
      </c>
    </row>
    <row r="63" s="15" customFormat="1" ht="60">
      <c r="A63" s="6" t="s">
        <v>142</v>
      </c>
      <c r="B63" s="11" t="s">
        <v>143</v>
      </c>
      <c r="C63" s="11" t="s">
        <v>148</v>
      </c>
      <c r="D63" s="38">
        <v>1</v>
      </c>
      <c r="E63" s="11" t="s">
        <v>149</v>
      </c>
      <c r="F63" s="14">
        <v>150000</v>
      </c>
      <c r="G63" s="11" t="s">
        <v>146</v>
      </c>
      <c r="H63" s="11" t="s">
        <v>147</v>
      </c>
    </row>
    <row r="64" s="15" customFormat="1" ht="75">
      <c r="A64" s="6" t="s">
        <v>142</v>
      </c>
      <c r="B64" s="11" t="s">
        <v>143</v>
      </c>
      <c r="C64" s="11" t="s">
        <v>150</v>
      </c>
      <c r="D64" s="38">
        <v>3</v>
      </c>
      <c r="E64" s="11" t="s">
        <v>145</v>
      </c>
      <c r="F64" s="14">
        <v>110000</v>
      </c>
      <c r="G64" s="11" t="s">
        <v>146</v>
      </c>
      <c r="H64" s="11" t="s">
        <v>147</v>
      </c>
    </row>
    <row r="65" s="15" customFormat="1">
      <c r="A65" s="6" t="s">
        <v>142</v>
      </c>
      <c r="B65" s="11" t="s">
        <v>143</v>
      </c>
      <c r="C65" s="11" t="s">
        <v>151</v>
      </c>
      <c r="D65" s="38">
        <v>3</v>
      </c>
      <c r="E65" s="11" t="s">
        <v>152</v>
      </c>
      <c r="F65" s="14">
        <v>90000</v>
      </c>
      <c r="G65" s="11" t="s">
        <v>146</v>
      </c>
      <c r="H65" s="11" t="s">
        <v>147</v>
      </c>
    </row>
    <row r="66" s="15" customFormat="1">
      <c r="A66" s="6" t="s">
        <v>142</v>
      </c>
      <c r="B66" s="11" t="s">
        <v>143</v>
      </c>
      <c r="C66" s="11" t="s">
        <v>153</v>
      </c>
      <c r="D66" s="38">
        <v>2</v>
      </c>
      <c r="E66" s="11" t="s">
        <v>154</v>
      </c>
      <c r="F66" s="14">
        <v>93000</v>
      </c>
      <c r="G66" s="11" t="s">
        <v>146</v>
      </c>
      <c r="H66" s="11" t="s">
        <v>147</v>
      </c>
    </row>
    <row r="67" ht="15.75">
      <c r="A67" s="16" t="s">
        <v>26</v>
      </c>
      <c r="B67" s="16"/>
      <c r="C67" s="16"/>
      <c r="D67" s="17">
        <f>SUM(D62:D66)</f>
        <v>11</v>
      </c>
      <c r="E67" s="18"/>
      <c r="F67" s="18"/>
      <c r="G67" s="18"/>
      <c r="H67" s="18"/>
    </row>
    <row r="68" ht="47.25">
      <c r="A68" s="6" t="s">
        <v>155</v>
      </c>
      <c r="B68" s="11" t="s">
        <v>156</v>
      </c>
      <c r="C68" s="11" t="s">
        <v>157</v>
      </c>
      <c r="D68" s="28">
        <v>1</v>
      </c>
      <c r="E68" s="11" t="s">
        <v>131</v>
      </c>
      <c r="F68" s="35">
        <v>99000</v>
      </c>
      <c r="G68" s="11" t="s">
        <v>53</v>
      </c>
      <c r="H68" s="11" t="s">
        <v>119</v>
      </c>
    </row>
    <row r="69" ht="31.5">
      <c r="A69" s="6" t="s">
        <v>155</v>
      </c>
      <c r="B69" s="11" t="s">
        <v>156</v>
      </c>
      <c r="C69" s="11" t="s">
        <v>158</v>
      </c>
      <c r="D69" s="28">
        <v>1</v>
      </c>
      <c r="E69" s="11" t="s">
        <v>131</v>
      </c>
      <c r="F69" s="35">
        <v>112840</v>
      </c>
      <c r="G69" s="11" t="s">
        <v>53</v>
      </c>
      <c r="H69" s="11" t="s">
        <v>119</v>
      </c>
    </row>
    <row r="70" ht="15.75">
      <c r="A70" s="16" t="s">
        <v>26</v>
      </c>
      <c r="B70" s="16"/>
      <c r="C70" s="16"/>
      <c r="D70" s="17">
        <f>SUM(D68:D69)</f>
        <v>2</v>
      </c>
      <c r="E70" s="26"/>
      <c r="F70" s="27"/>
      <c r="G70" s="26"/>
      <c r="H70" s="26"/>
    </row>
    <row r="71" ht="78.75">
      <c r="A71" s="39" t="s">
        <v>159</v>
      </c>
      <c r="B71" s="11" t="s">
        <v>160</v>
      </c>
      <c r="C71" s="11" t="s">
        <v>161</v>
      </c>
      <c r="D71" s="34">
        <v>1</v>
      </c>
      <c r="E71" s="6" t="s">
        <v>162</v>
      </c>
      <c r="F71" s="30">
        <v>200000</v>
      </c>
      <c r="G71" s="6" t="s">
        <v>163</v>
      </c>
      <c r="H71" s="6" t="s">
        <v>32</v>
      </c>
    </row>
    <row r="72" ht="15.75">
      <c r="A72" s="16" t="s">
        <v>26</v>
      </c>
      <c r="B72" s="16"/>
      <c r="C72" s="16"/>
      <c r="D72" s="32">
        <f>SUM(D71)</f>
        <v>1</v>
      </c>
      <c r="E72" s="26"/>
      <c r="F72" s="27"/>
      <c r="G72" s="26"/>
      <c r="H72" s="26"/>
    </row>
    <row r="73" ht="78.75">
      <c r="A73" s="39" t="s">
        <v>164</v>
      </c>
      <c r="B73" s="11" t="s">
        <v>165</v>
      </c>
      <c r="C73" s="11" t="s">
        <v>166</v>
      </c>
      <c r="D73" s="28">
        <v>1</v>
      </c>
      <c r="E73" s="11" t="s">
        <v>167</v>
      </c>
      <c r="F73" s="40" t="s">
        <v>168</v>
      </c>
      <c r="G73" s="11" t="s">
        <v>53</v>
      </c>
      <c r="H73" s="11" t="s">
        <v>119</v>
      </c>
    </row>
    <row r="74" ht="15.75">
      <c r="A74" s="16" t="s">
        <v>26</v>
      </c>
      <c r="B74" s="16"/>
      <c r="C74" s="16"/>
      <c r="D74" s="32">
        <f>SUM(D73)</f>
        <v>1</v>
      </c>
      <c r="E74" s="26"/>
      <c r="F74" s="27"/>
      <c r="G74" s="26"/>
      <c r="H74" s="26"/>
    </row>
    <row r="75" s="15" customFormat="1">
      <c r="A75" s="6" t="s">
        <v>169</v>
      </c>
      <c r="B75" s="11" t="s">
        <v>170</v>
      </c>
      <c r="C75" s="11" t="s">
        <v>171</v>
      </c>
      <c r="D75" s="38">
        <v>1</v>
      </c>
      <c r="E75" s="11" t="s">
        <v>172</v>
      </c>
      <c r="F75" s="35" t="s">
        <v>173</v>
      </c>
      <c r="G75" s="11" t="s">
        <v>146</v>
      </c>
      <c r="H75" s="28" t="s">
        <v>119</v>
      </c>
    </row>
    <row r="76" s="15" customFormat="1">
      <c r="A76" s="6" t="s">
        <v>169</v>
      </c>
      <c r="B76" s="11" t="s">
        <v>170</v>
      </c>
      <c r="C76" s="11" t="s">
        <v>174</v>
      </c>
      <c r="D76" s="38">
        <v>1</v>
      </c>
      <c r="E76" s="11" t="s">
        <v>172</v>
      </c>
      <c r="F76" s="35" t="s">
        <v>175</v>
      </c>
      <c r="G76" s="11" t="s">
        <v>146</v>
      </c>
      <c r="H76" s="28" t="s">
        <v>119</v>
      </c>
    </row>
    <row r="77" ht="15.75">
      <c r="A77" s="16" t="s">
        <v>26</v>
      </c>
      <c r="B77" s="16"/>
      <c r="C77" s="16"/>
      <c r="D77" s="17">
        <f>SUM(D75:D76)</f>
        <v>2</v>
      </c>
      <c r="E77" s="18"/>
      <c r="F77" s="18"/>
      <c r="G77" s="18"/>
      <c r="H77" s="18"/>
    </row>
    <row r="78" s="15" customFormat="1">
      <c r="A78" s="6" t="s">
        <v>176</v>
      </c>
      <c r="B78" s="11" t="s">
        <v>58</v>
      </c>
      <c r="C78" s="6" t="s">
        <v>177</v>
      </c>
      <c r="D78" s="6">
        <v>1</v>
      </c>
      <c r="E78" s="6" t="s">
        <v>178</v>
      </c>
      <c r="F78" s="14">
        <v>450000</v>
      </c>
      <c r="G78" s="11" t="s">
        <v>53</v>
      </c>
      <c r="H78" s="11" t="s">
        <v>179</v>
      </c>
    </row>
    <row r="79" s="15" customFormat="1" ht="48" customHeight="1">
      <c r="A79" s="6" t="s">
        <v>176</v>
      </c>
      <c r="B79" s="11" t="s">
        <v>58</v>
      </c>
      <c r="C79" s="6" t="s">
        <v>180</v>
      </c>
      <c r="D79" s="41">
        <v>1</v>
      </c>
      <c r="E79" s="42" t="s">
        <v>181</v>
      </c>
      <c r="F79" s="14">
        <v>250000</v>
      </c>
      <c r="G79" s="11" t="s">
        <v>53</v>
      </c>
      <c r="H79" s="11" t="s">
        <v>179</v>
      </c>
    </row>
    <row r="80" s="15" customFormat="1">
      <c r="A80" s="6" t="s">
        <v>176</v>
      </c>
      <c r="B80" s="11" t="s">
        <v>58</v>
      </c>
      <c r="C80" s="6" t="s">
        <v>182</v>
      </c>
      <c r="D80" s="41">
        <v>1</v>
      </c>
      <c r="E80" s="42" t="s">
        <v>183</v>
      </c>
      <c r="F80" s="14">
        <v>180000</v>
      </c>
      <c r="G80" s="11" t="s">
        <v>53</v>
      </c>
      <c r="H80" s="11" t="s">
        <v>179</v>
      </c>
    </row>
    <row r="81" s="15" customFormat="1" ht="47.25" customHeight="1">
      <c r="A81" s="6" t="s">
        <v>176</v>
      </c>
      <c r="B81" s="11" t="s">
        <v>58</v>
      </c>
      <c r="C81" s="6" t="s">
        <v>184</v>
      </c>
      <c r="D81" s="41">
        <v>1</v>
      </c>
      <c r="E81" s="42" t="s">
        <v>185</v>
      </c>
      <c r="F81" s="14">
        <v>140000</v>
      </c>
      <c r="G81" s="11" t="s">
        <v>53</v>
      </c>
      <c r="H81" s="11" t="s">
        <v>179</v>
      </c>
    </row>
    <row r="82" s="15" customFormat="1">
      <c r="A82" s="6" t="s">
        <v>176</v>
      </c>
      <c r="B82" s="11" t="s">
        <v>58</v>
      </c>
      <c r="C82" s="6" t="s">
        <v>186</v>
      </c>
      <c r="D82" s="41">
        <v>1</v>
      </c>
      <c r="E82" s="42" t="s">
        <v>187</v>
      </c>
      <c r="F82" s="14">
        <v>220000</v>
      </c>
      <c r="G82" s="11" t="s">
        <v>53</v>
      </c>
      <c r="H82" s="11" t="s">
        <v>179</v>
      </c>
    </row>
    <row r="83" s="15" customFormat="1" ht="49.5" customHeight="1">
      <c r="A83" s="6" t="s">
        <v>176</v>
      </c>
      <c r="B83" s="11" t="s">
        <v>58</v>
      </c>
      <c r="C83" s="6" t="s">
        <v>188</v>
      </c>
      <c r="D83" s="41">
        <v>1</v>
      </c>
      <c r="E83" s="42" t="s">
        <v>189</v>
      </c>
      <c r="F83" s="14">
        <v>130000</v>
      </c>
      <c r="G83" s="11" t="s">
        <v>53</v>
      </c>
      <c r="H83" s="11" t="s">
        <v>179</v>
      </c>
    </row>
    <row r="84" s="15" customFormat="1" ht="48.75" customHeight="1">
      <c r="A84" s="6" t="s">
        <v>176</v>
      </c>
      <c r="B84" s="11" t="s">
        <v>58</v>
      </c>
      <c r="C84" s="6" t="s">
        <v>190</v>
      </c>
      <c r="D84" s="41">
        <v>1</v>
      </c>
      <c r="E84" s="42" t="s">
        <v>191</v>
      </c>
      <c r="F84" s="14">
        <v>170000</v>
      </c>
      <c r="G84" s="11" t="s">
        <v>53</v>
      </c>
      <c r="H84" s="11" t="s">
        <v>179</v>
      </c>
    </row>
    <row r="85" s="15" customFormat="1" ht="48" customHeight="1">
      <c r="A85" s="6" t="s">
        <v>176</v>
      </c>
      <c r="B85" s="11" t="s">
        <v>58</v>
      </c>
      <c r="C85" s="6" t="s">
        <v>192</v>
      </c>
      <c r="D85" s="41">
        <v>1</v>
      </c>
      <c r="E85" s="42" t="s">
        <v>193</v>
      </c>
      <c r="F85" s="14">
        <v>120000</v>
      </c>
      <c r="G85" s="11" t="s">
        <v>53</v>
      </c>
      <c r="H85" s="11" t="s">
        <v>179</v>
      </c>
    </row>
    <row r="86" s="15" customFormat="1" ht="48.75" customHeight="1">
      <c r="A86" s="6" t="s">
        <v>176</v>
      </c>
      <c r="B86" s="11" t="s">
        <v>58</v>
      </c>
      <c r="C86" s="6" t="s">
        <v>41</v>
      </c>
      <c r="D86" s="41">
        <v>1</v>
      </c>
      <c r="E86" s="42" t="s">
        <v>194</v>
      </c>
      <c r="F86" s="14">
        <v>250000</v>
      </c>
      <c r="G86" s="11" t="s">
        <v>53</v>
      </c>
      <c r="H86" s="11" t="s">
        <v>179</v>
      </c>
    </row>
    <row r="87" ht="15.75">
      <c r="A87" s="16" t="s">
        <v>26</v>
      </c>
      <c r="B87" s="16"/>
      <c r="C87" s="16"/>
      <c r="D87" s="32">
        <f>SUM(D78:D86)</f>
        <v>9</v>
      </c>
      <c r="E87" s="26"/>
      <c r="F87" s="27"/>
      <c r="G87" s="26"/>
      <c r="H87" s="26"/>
    </row>
    <row r="88" s="15" customFormat="1" ht="63" customHeight="1">
      <c r="A88" s="34" t="s">
        <v>195</v>
      </c>
      <c r="B88" s="11" t="s">
        <v>196</v>
      </c>
      <c r="C88" s="11" t="s">
        <v>197</v>
      </c>
      <c r="D88" s="28">
        <v>1</v>
      </c>
      <c r="E88" s="11" t="s">
        <v>198</v>
      </c>
      <c r="F88" s="11" t="s">
        <v>199</v>
      </c>
      <c r="G88" s="11" t="s">
        <v>200</v>
      </c>
      <c r="H88" s="11" t="s">
        <v>201</v>
      </c>
    </row>
    <row r="89" ht="15.75">
      <c r="A89" s="16" t="s">
        <v>26</v>
      </c>
      <c r="B89" s="16"/>
      <c r="C89" s="16"/>
      <c r="D89" s="17">
        <f>SUM(D88)</f>
        <v>1</v>
      </c>
      <c r="E89" s="26"/>
      <c r="F89" s="27"/>
      <c r="G89" s="26"/>
      <c r="H89" s="26"/>
    </row>
    <row r="90" s="15" customFormat="1">
      <c r="A90" s="6" t="s">
        <v>202</v>
      </c>
      <c r="B90" s="43" t="s">
        <v>203</v>
      </c>
      <c r="C90" s="11" t="s">
        <v>204</v>
      </c>
      <c r="D90" s="44">
        <v>2</v>
      </c>
      <c r="E90" s="11" t="s">
        <v>205</v>
      </c>
      <c r="F90" s="14" t="s">
        <v>206</v>
      </c>
      <c r="G90" s="11" t="s">
        <v>207</v>
      </c>
      <c r="H90" s="11" t="s">
        <v>54</v>
      </c>
    </row>
    <row r="91" ht="15.75">
      <c r="A91" s="16" t="s">
        <v>26</v>
      </c>
      <c r="B91" s="16"/>
      <c r="C91" s="16"/>
      <c r="D91" s="17">
        <f>SUM(D90)</f>
        <v>2</v>
      </c>
      <c r="E91" s="26"/>
      <c r="F91" s="27"/>
      <c r="G91" s="26"/>
      <c r="H91" s="26"/>
    </row>
    <row r="92" s="15" customFormat="1">
      <c r="A92" s="6" t="s">
        <v>208</v>
      </c>
      <c r="B92" s="6" t="s">
        <v>209</v>
      </c>
      <c r="C92" s="11" t="s">
        <v>210</v>
      </c>
      <c r="D92" s="11">
        <v>1</v>
      </c>
      <c r="E92" s="11" t="s">
        <v>211</v>
      </c>
      <c r="F92" s="11" t="s">
        <v>212</v>
      </c>
      <c r="G92" s="11" t="s">
        <v>53</v>
      </c>
      <c r="H92" s="28" t="s">
        <v>119</v>
      </c>
    </row>
    <row r="93" ht="15.75">
      <c r="A93" s="16" t="s">
        <v>26</v>
      </c>
      <c r="B93" s="16"/>
      <c r="C93" s="16"/>
      <c r="D93" s="17">
        <f>SUM(D92)</f>
        <v>1</v>
      </c>
      <c r="E93" s="26"/>
      <c r="F93" s="27"/>
      <c r="G93" s="26"/>
      <c r="H93" s="26"/>
    </row>
    <row r="94" s="15" customFormat="1">
      <c r="A94" s="34" t="s">
        <v>213</v>
      </c>
      <c r="B94" s="45" t="s">
        <v>214</v>
      </c>
      <c r="C94" s="11" t="s">
        <v>215</v>
      </c>
      <c r="D94" s="34">
        <v>1</v>
      </c>
      <c r="E94" s="6" t="s">
        <v>216</v>
      </c>
      <c r="F94" s="34" t="s">
        <v>217</v>
      </c>
      <c r="G94" s="11" t="s">
        <v>146</v>
      </c>
      <c r="H94" s="11" t="s">
        <v>32</v>
      </c>
    </row>
    <row r="95" s="15" customFormat="1">
      <c r="A95" s="34" t="s">
        <v>213</v>
      </c>
      <c r="B95" s="45" t="s">
        <v>214</v>
      </c>
      <c r="C95" s="11" t="s">
        <v>218</v>
      </c>
      <c r="D95" s="34">
        <v>1</v>
      </c>
      <c r="E95" s="6" t="s">
        <v>216</v>
      </c>
      <c r="F95" s="34" t="s">
        <v>219</v>
      </c>
      <c r="G95" s="11" t="s">
        <v>146</v>
      </c>
      <c r="H95" s="11" t="s">
        <v>32</v>
      </c>
    </row>
    <row r="96" s="15" customFormat="1">
      <c r="A96" s="34" t="s">
        <v>213</v>
      </c>
      <c r="B96" s="45" t="s">
        <v>214</v>
      </c>
      <c r="C96" s="22" t="s">
        <v>220</v>
      </c>
      <c r="D96" s="23">
        <v>1</v>
      </c>
      <c r="E96" s="6" t="s">
        <v>216</v>
      </c>
      <c r="F96" s="34" t="s">
        <v>206</v>
      </c>
      <c r="G96" s="11" t="s">
        <v>146</v>
      </c>
      <c r="H96" s="11" t="s">
        <v>32</v>
      </c>
    </row>
    <row r="97" s="15" customFormat="1">
      <c r="A97" s="34" t="s">
        <v>213</v>
      </c>
      <c r="B97" s="45" t="s">
        <v>214</v>
      </c>
      <c r="C97" s="22" t="s">
        <v>221</v>
      </c>
      <c r="D97" s="23">
        <v>1</v>
      </c>
      <c r="E97" s="6" t="s">
        <v>216</v>
      </c>
      <c r="F97" s="34" t="s">
        <v>222</v>
      </c>
      <c r="G97" s="11" t="s">
        <v>146</v>
      </c>
      <c r="H97" s="11" t="s">
        <v>32</v>
      </c>
    </row>
    <row r="98" s="15" customFormat="1">
      <c r="A98" s="34" t="s">
        <v>213</v>
      </c>
      <c r="B98" s="45" t="s">
        <v>214</v>
      </c>
      <c r="C98" s="22" t="s">
        <v>223</v>
      </c>
      <c r="D98" s="23">
        <v>1</v>
      </c>
      <c r="E98" s="6" t="s">
        <v>216</v>
      </c>
      <c r="F98" s="34" t="s">
        <v>217</v>
      </c>
      <c r="G98" s="11" t="s">
        <v>146</v>
      </c>
      <c r="H98" s="11" t="s">
        <v>32</v>
      </c>
    </row>
    <row r="99" s="15" customFormat="1">
      <c r="A99" s="34" t="s">
        <v>213</v>
      </c>
      <c r="B99" s="45" t="s">
        <v>214</v>
      </c>
      <c r="C99" s="22" t="s">
        <v>224</v>
      </c>
      <c r="D99" s="23">
        <v>1</v>
      </c>
      <c r="E99" s="6" t="s">
        <v>216</v>
      </c>
      <c r="F99" s="34" t="s">
        <v>222</v>
      </c>
      <c r="G99" s="11" t="s">
        <v>146</v>
      </c>
      <c r="H99" s="11" t="s">
        <v>32</v>
      </c>
    </row>
    <row r="100" s="15" customFormat="1">
      <c r="A100" s="34" t="s">
        <v>213</v>
      </c>
      <c r="B100" s="45" t="s">
        <v>214</v>
      </c>
      <c r="C100" s="22" t="s">
        <v>225</v>
      </c>
      <c r="D100" s="23">
        <v>1</v>
      </c>
      <c r="E100" s="6" t="s">
        <v>216</v>
      </c>
      <c r="F100" s="34" t="s">
        <v>206</v>
      </c>
      <c r="G100" s="11" t="s">
        <v>146</v>
      </c>
      <c r="H100" s="11" t="s">
        <v>32</v>
      </c>
    </row>
    <row r="101" s="15" customFormat="1">
      <c r="A101" s="34" t="s">
        <v>213</v>
      </c>
      <c r="B101" s="45" t="s">
        <v>214</v>
      </c>
      <c r="C101" s="22" t="s">
        <v>226</v>
      </c>
      <c r="D101" s="23">
        <v>1</v>
      </c>
      <c r="E101" s="6" t="s">
        <v>216</v>
      </c>
      <c r="F101" s="34" t="s">
        <v>227</v>
      </c>
      <c r="G101" s="11" t="s">
        <v>146</v>
      </c>
      <c r="H101" s="11" t="s">
        <v>32</v>
      </c>
    </row>
    <row r="102" s="15" customFormat="1">
      <c r="A102" s="34" t="s">
        <v>213</v>
      </c>
      <c r="B102" s="45" t="s">
        <v>214</v>
      </c>
      <c r="C102" s="22" t="s">
        <v>228</v>
      </c>
      <c r="D102" s="23">
        <v>1</v>
      </c>
      <c r="E102" s="6" t="s">
        <v>216</v>
      </c>
      <c r="F102" s="34" t="s">
        <v>227</v>
      </c>
      <c r="G102" s="11" t="s">
        <v>146</v>
      </c>
      <c r="H102" s="11" t="s">
        <v>32</v>
      </c>
    </row>
    <row r="103" s="15" customFormat="1">
      <c r="A103" s="34" t="s">
        <v>213</v>
      </c>
      <c r="B103" s="45" t="s">
        <v>214</v>
      </c>
      <c r="C103" s="22" t="s">
        <v>22</v>
      </c>
      <c r="D103" s="23">
        <v>1</v>
      </c>
      <c r="E103" s="6" t="s">
        <v>216</v>
      </c>
      <c r="F103" s="34" t="s">
        <v>229</v>
      </c>
      <c r="G103" s="11" t="s">
        <v>146</v>
      </c>
      <c r="H103" s="11" t="s">
        <v>32</v>
      </c>
    </row>
    <row r="104" ht="15.75">
      <c r="A104" s="16" t="s">
        <v>26</v>
      </c>
      <c r="B104" s="16"/>
      <c r="C104" s="16"/>
      <c r="D104" s="17">
        <f>SUM(D94:D103)</f>
        <v>10</v>
      </c>
      <c r="E104" s="18"/>
      <c r="F104" s="18"/>
      <c r="G104" s="18"/>
      <c r="H104" s="18"/>
    </row>
    <row r="105" s="15" customFormat="1" ht="81.75" customHeight="1">
      <c r="A105" s="34" t="s">
        <v>230</v>
      </c>
      <c r="B105" s="11" t="s">
        <v>231</v>
      </c>
      <c r="C105" s="12" t="s">
        <v>232</v>
      </c>
      <c r="D105" s="23">
        <v>1</v>
      </c>
      <c r="E105" s="6" t="s">
        <v>233</v>
      </c>
      <c r="F105" s="30">
        <v>200000</v>
      </c>
      <c r="G105" s="11" t="s">
        <v>234</v>
      </c>
      <c r="H105" s="11" t="s">
        <v>235</v>
      </c>
    </row>
    <row r="106" s="15" customFormat="1" ht="48.75" customHeight="1">
      <c r="A106" s="34" t="s">
        <v>230</v>
      </c>
      <c r="B106" s="11" t="s">
        <v>231</v>
      </c>
      <c r="C106" s="12" t="s">
        <v>236</v>
      </c>
      <c r="D106" s="23">
        <v>1</v>
      </c>
      <c r="E106" s="6" t="s">
        <v>237</v>
      </c>
      <c r="F106" s="30">
        <v>1000000</v>
      </c>
      <c r="G106" s="11" t="s">
        <v>234</v>
      </c>
      <c r="H106" s="11" t="s">
        <v>235</v>
      </c>
    </row>
    <row r="107" s="15" customFormat="1" ht="48.75" customHeight="1">
      <c r="A107" s="34" t="s">
        <v>230</v>
      </c>
      <c r="B107" s="11" t="s">
        <v>231</v>
      </c>
      <c r="C107" s="12" t="s">
        <v>238</v>
      </c>
      <c r="D107" s="23">
        <v>1</v>
      </c>
      <c r="E107" s="6" t="s">
        <v>239</v>
      </c>
      <c r="F107" s="30">
        <v>300000</v>
      </c>
      <c r="G107" s="11" t="s">
        <v>234</v>
      </c>
      <c r="H107" s="11" t="s">
        <v>235</v>
      </c>
    </row>
    <row r="108" s="15" customFormat="1" ht="48.75" customHeight="1">
      <c r="A108" s="34" t="s">
        <v>230</v>
      </c>
      <c r="B108" s="11" t="s">
        <v>231</v>
      </c>
      <c r="C108" s="12" t="s">
        <v>240</v>
      </c>
      <c r="D108" s="23">
        <v>1</v>
      </c>
      <c r="E108" s="6" t="s">
        <v>241</v>
      </c>
      <c r="F108" s="30">
        <v>200000</v>
      </c>
      <c r="G108" s="11" t="s">
        <v>234</v>
      </c>
      <c r="H108" s="11" t="s">
        <v>235</v>
      </c>
    </row>
    <row r="109" ht="15.75">
      <c r="A109" s="16" t="s">
        <v>26</v>
      </c>
      <c r="B109" s="16"/>
      <c r="C109" s="16"/>
      <c r="D109" s="32">
        <f>SUM(D105:D108)</f>
        <v>4</v>
      </c>
      <c r="E109" s="26"/>
      <c r="F109" s="27"/>
      <c r="G109" s="26"/>
      <c r="H109" s="26"/>
    </row>
    <row r="110" s="15" customFormat="1">
      <c r="A110" s="6" t="s">
        <v>242</v>
      </c>
      <c r="B110" s="11" t="s">
        <v>243</v>
      </c>
      <c r="C110" s="11" t="s">
        <v>244</v>
      </c>
      <c r="D110" s="38">
        <v>1</v>
      </c>
      <c r="E110" s="11" t="s">
        <v>245</v>
      </c>
      <c r="F110" s="35">
        <v>100000</v>
      </c>
      <c r="G110" s="11" t="s">
        <v>53</v>
      </c>
      <c r="H110" s="11" t="s">
        <v>32</v>
      </c>
    </row>
    <row r="111" ht="15.75">
      <c r="A111" s="16" t="s">
        <v>26</v>
      </c>
      <c r="B111" s="16"/>
      <c r="C111" s="16"/>
      <c r="D111" s="17">
        <f>SUM(D110)</f>
        <v>1</v>
      </c>
      <c r="E111" s="26"/>
      <c r="F111" s="27"/>
      <c r="G111" s="26"/>
      <c r="H111" s="26"/>
    </row>
    <row r="112" ht="15.75">
      <c r="A112" s="46" t="s">
        <v>246</v>
      </c>
      <c r="B112" s="46"/>
      <c r="C112" s="46"/>
      <c r="D112" s="17">
        <f>D11+D67+D104+D77+D22+D33+D111+D87+D109+D91+D89+D51+D74+D72+D61+D49+D54+D56+D93+D19+D70</f>
        <v>113</v>
      </c>
      <c r="E112" s="47"/>
      <c r="F112" s="47"/>
      <c r="G112" s="47"/>
      <c r="H112" s="47"/>
    </row>
  </sheetData>
  <autoFilter ref="$A$5:$H$112"/>
  <mergeCells count="27">
    <mergeCell ref="A1:H2"/>
    <mergeCell ref="A3:A4"/>
    <mergeCell ref="B3:B4"/>
    <mergeCell ref="C3:H3"/>
    <mergeCell ref="A11:C11"/>
    <mergeCell ref="A19:C19"/>
    <mergeCell ref="A22:C22"/>
    <mergeCell ref="A33:C33"/>
    <mergeCell ref="A49:C49"/>
    <mergeCell ref="A51:C51"/>
    <mergeCell ref="A54:C54"/>
    <mergeCell ref="A56:C56"/>
    <mergeCell ref="A61:C61"/>
    <mergeCell ref="A67:C67"/>
    <mergeCell ref="A70:C70"/>
    <mergeCell ref="A72:C72"/>
    <mergeCell ref="A74:C74"/>
    <mergeCell ref="A77:C77"/>
    <mergeCell ref="A87:C87"/>
    <mergeCell ref="A89:C89"/>
    <mergeCell ref="A91:C91"/>
    <mergeCell ref="A93:C93"/>
    <mergeCell ref="A104:C104"/>
    <mergeCell ref="E104:H104"/>
    <mergeCell ref="A109:C109"/>
    <mergeCell ref="A111:C111"/>
    <mergeCell ref="A112:C112"/>
  </mergeCells>
  <printOptions headings="0" gridLines="0"/>
  <pageMargins left="0.25" right="0.25" top="0.75" bottom="0.75" header="0.29999999999999999" footer="0.29999999999999999"/>
  <pageSetup paperSize="9" scale="59" firstPageNumber="1" fitToWidth="1" fitToHeight="1" pageOrder="downThenOver" orientation="landscape" usePrinterDefaults="1" blackAndWhite="0" draft="0" cellComments="none" useFirstPageNumber="0" errors="displayed" horizontalDpi="180" verticalDpi="180" copies="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Р7-Офис/7.2.2.40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created xsi:type="dcterms:W3CDTF">2006-09-28T05:33:00Z</dcterms:created>
  <dcterms:modified xsi:type="dcterms:W3CDTF">2025-08-08T08:17:48Z</dcterms:modified>
  <cp:version>1048576</cp:version>
</cp:coreProperties>
</file>